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activeTab="1"/>
  </bookViews>
  <sheets>
    <sheet name="Eventos" sheetId="1" r:id="rId1"/>
    <sheet name="Calendário" sheetId="2" r:id="rId2"/>
    <sheet name="Auxiliar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1" l="1"/>
  <c r="B40" i="1" s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B19" i="3"/>
  <c r="B21" i="3" s="1"/>
  <c r="B18" i="3" a="1"/>
  <c r="B18" i="3" s="1"/>
  <c r="G9" i="2" s="1"/>
  <c r="A13" i="1"/>
  <c r="B13" i="1" s="1"/>
  <c r="A14" i="1"/>
  <c r="B14" i="1" s="1"/>
  <c r="A12" i="1"/>
  <c r="B12" i="1" s="1"/>
  <c r="A37" i="1" l="1"/>
  <c r="B37" i="1" s="1"/>
  <c r="A39" i="1"/>
  <c r="B39" i="1" s="1"/>
  <c r="A38" i="1"/>
  <c r="B38" i="1" s="1"/>
  <c r="C21" i="3"/>
  <c r="D14" i="2" s="1"/>
  <c r="G14" i="2" s="1"/>
  <c r="J14" i="2" s="1"/>
  <c r="M14" i="2" s="1"/>
  <c r="P14" i="2" s="1"/>
  <c r="S14" i="2" s="1"/>
  <c r="V14" i="2" s="1"/>
  <c r="D21" i="2" s="1"/>
  <c r="G21" i="2" s="1"/>
  <c r="J21" i="2" s="1"/>
  <c r="M21" i="2" s="1"/>
  <c r="P21" i="2" s="1"/>
  <c r="S21" i="2" s="1"/>
  <c r="V21" i="2" s="1"/>
  <c r="D28" i="2" s="1"/>
  <c r="G28" i="2" s="1"/>
  <c r="J28" i="2" s="1"/>
  <c r="M28" i="2" s="1"/>
  <c r="P28" i="2" s="1"/>
  <c r="S28" i="2" s="1"/>
  <c r="V28" i="2" s="1"/>
  <c r="D35" i="2" s="1"/>
  <c r="G35" i="2" s="1"/>
  <c r="J35" i="2" s="1"/>
  <c r="M35" i="2" s="1"/>
  <c r="P35" i="2" s="1"/>
  <c r="S35" i="2" s="1"/>
  <c r="V35" i="2" s="1"/>
  <c r="D42" i="2" s="1"/>
  <c r="G42" i="2" s="1"/>
  <c r="J42" i="2" s="1"/>
  <c r="M42" i="2" s="1"/>
  <c r="A18" i="1"/>
  <c r="B18" i="1" s="1"/>
  <c r="A17" i="1"/>
  <c r="B17" i="1" s="1"/>
  <c r="A19" i="1"/>
  <c r="B19" i="1" s="1"/>
  <c r="A16" i="1"/>
  <c r="B16" i="1" s="1"/>
  <c r="A15" i="1"/>
  <c r="B15" i="1" s="1"/>
  <c r="A20" i="1" l="1"/>
  <c r="B20" i="1" s="1"/>
  <c r="A22" i="1"/>
  <c r="B22" i="1" s="1"/>
  <c r="A21" i="1"/>
  <c r="B21" i="1" s="1"/>
  <c r="A23" i="1"/>
  <c r="B23" i="1" s="1"/>
  <c r="A25" i="1" l="1"/>
  <c r="B25" i="1" s="1"/>
  <c r="A24" i="1"/>
  <c r="B24" i="1" s="1"/>
  <c r="A26" i="1"/>
  <c r="B26" i="1" s="1"/>
  <c r="A28" i="1"/>
  <c r="B28" i="1" s="1"/>
  <c r="A27" i="1" l="1"/>
  <c r="B27" i="1" s="1"/>
  <c r="A29" i="1"/>
  <c r="B29" i="1" s="1"/>
  <c r="A30" i="1" l="1"/>
  <c r="B30" i="1" s="1"/>
  <c r="A31" i="1"/>
  <c r="B31" i="1" s="1"/>
  <c r="A32" i="1"/>
  <c r="B32" i="1" s="1"/>
  <c r="A36" i="1" l="1"/>
  <c r="B36" i="1" s="1"/>
  <c r="A34" i="1"/>
  <c r="B34" i="1" s="1"/>
  <c r="A35" i="1"/>
  <c r="B35" i="1" s="1"/>
  <c r="A33" i="1"/>
  <c r="B33" i="1" s="1"/>
  <c r="V15" i="2" l="1"/>
  <c r="M15" i="2"/>
  <c r="M16" i="2"/>
  <c r="S15" i="2"/>
  <c r="J16" i="2"/>
  <c r="V16" i="2"/>
  <c r="J47" i="2"/>
  <c r="P15" i="2"/>
  <c r="S17" i="2"/>
  <c r="D23" i="2"/>
  <c r="G15" i="2"/>
  <c r="V17" i="2"/>
  <c r="M17" i="2"/>
  <c r="G16" i="2"/>
  <c r="D22" i="2"/>
  <c r="D24" i="2"/>
  <c r="P17" i="2"/>
  <c r="J17" i="2"/>
  <c r="S16" i="2"/>
  <c r="P16" i="2"/>
  <c r="J15" i="2"/>
  <c r="G17" i="2"/>
  <c r="S29" i="2"/>
  <c r="M32" i="2"/>
  <c r="V39" i="2"/>
  <c r="P37" i="2"/>
  <c r="V29" i="2"/>
  <c r="D40" i="2"/>
  <c r="S32" i="2"/>
  <c r="D43" i="2"/>
  <c r="D33" i="2"/>
  <c r="S33" i="2"/>
  <c r="S26" i="2"/>
  <c r="P40" i="2"/>
  <c r="S25" i="2"/>
  <c r="P38" i="2"/>
  <c r="D46" i="2"/>
  <c r="V38" i="2"/>
  <c r="V32" i="2"/>
  <c r="P32" i="2"/>
  <c r="G37" i="2"/>
  <c r="D32" i="2"/>
  <c r="M45" i="2"/>
  <c r="V25" i="2"/>
  <c r="J18" i="2"/>
  <c r="D39" i="2"/>
  <c r="J33" i="2"/>
  <c r="M19" i="2"/>
  <c r="M40" i="2"/>
  <c r="D30" i="2"/>
  <c r="M43" i="2"/>
  <c r="S39" i="2"/>
  <c r="J39" i="2"/>
  <c r="J19" i="2"/>
  <c r="S30" i="2"/>
  <c r="P24" i="2"/>
  <c r="M44" i="2"/>
  <c r="J45" i="2"/>
  <c r="J40" i="2"/>
  <c r="D31" i="2"/>
  <c r="P30" i="2"/>
  <c r="P19" i="2"/>
  <c r="G24" i="2"/>
  <c r="V24" i="2"/>
  <c r="V36" i="2"/>
  <c r="G40" i="2"/>
  <c r="J26" i="2"/>
  <c r="G18" i="2"/>
  <c r="M47" i="2"/>
  <c r="D36" i="2"/>
  <c r="M18" i="2"/>
  <c r="D25" i="2"/>
  <c r="P23" i="2"/>
  <c r="V26" i="2"/>
  <c r="M33" i="2"/>
  <c r="J24" i="2"/>
  <c r="J30" i="2"/>
  <c r="G29" i="2"/>
  <c r="G30" i="2"/>
  <c r="G33" i="2"/>
  <c r="M25" i="2"/>
  <c r="V33" i="2"/>
  <c r="P33" i="2"/>
  <c r="S23" i="2"/>
  <c r="G23" i="2"/>
  <c r="V31" i="2"/>
  <c r="G19" i="2"/>
  <c r="P31" i="2"/>
  <c r="D19" i="2"/>
  <c r="M37" i="2"/>
  <c r="J46" i="2"/>
  <c r="S36" i="2"/>
  <c r="M29" i="2"/>
  <c r="J31" i="2"/>
  <c r="J25" i="2"/>
  <c r="P29" i="2"/>
  <c r="M22" i="2"/>
  <c r="P25" i="2"/>
  <c r="D18" i="2"/>
  <c r="G46" i="2"/>
  <c r="S31" i="2"/>
  <c r="S37" i="2"/>
  <c r="M39" i="2"/>
  <c r="J32" i="2"/>
  <c r="G31" i="2"/>
  <c r="V23" i="2"/>
  <c r="S40" i="2"/>
  <c r="P36" i="2"/>
  <c r="S38" i="2"/>
  <c r="D44" i="2"/>
  <c r="G36" i="2"/>
  <c r="J43" i="2"/>
  <c r="V18" i="2"/>
  <c r="P18" i="2"/>
  <c r="D38" i="2"/>
  <c r="J38" i="2"/>
  <c r="V40" i="2"/>
  <c r="M36" i="2"/>
  <c r="V22" i="2"/>
  <c r="G44" i="2"/>
  <c r="J23" i="2"/>
  <c r="G38" i="2"/>
  <c r="P22" i="2"/>
  <c r="S19" i="2"/>
  <c r="G32" i="2"/>
  <c r="D26" i="2"/>
  <c r="D29" i="2"/>
  <c r="V37" i="2"/>
  <c r="M46" i="2"/>
  <c r="M24" i="2"/>
  <c r="S22" i="2"/>
  <c r="J29" i="2"/>
  <c r="M38" i="2"/>
  <c r="M30" i="2"/>
  <c r="J22" i="2"/>
  <c r="P39" i="2"/>
  <c r="M26" i="2"/>
  <c r="M31" i="2"/>
  <c r="J36" i="2"/>
  <c r="M23" i="2"/>
  <c r="J37" i="2"/>
  <c r="D45" i="2"/>
  <c r="J44" i="2"/>
  <c r="D47" i="2"/>
  <c r="D16" i="2"/>
  <c r="D37" i="2"/>
  <c r="G25" i="2"/>
  <c r="G47" i="2"/>
  <c r="P26" i="2"/>
  <c r="G26" i="2"/>
  <c r="S24" i="2"/>
  <c r="S18" i="2"/>
  <c r="G39" i="2"/>
  <c r="D17" i="2"/>
  <c r="V30" i="2"/>
  <c r="G43" i="2"/>
  <c r="G45" i="2"/>
  <c r="V19" i="2"/>
  <c r="D15" i="2"/>
  <c r="G22" i="2"/>
  <c r="P42" i="2" l="1"/>
  <c r="S42" i="2" l="1"/>
  <c r="P43" i="2"/>
  <c r="P47" i="2"/>
  <c r="P46" i="2"/>
  <c r="P45" i="2"/>
  <c r="P44" i="2"/>
  <c r="V42" i="2" l="1"/>
  <c r="S46" i="2"/>
  <c r="S43" i="2"/>
  <c r="S44" i="2"/>
  <c r="S45" i="2"/>
  <c r="S47" i="2"/>
  <c r="D49" i="2" l="1"/>
  <c r="V46" i="2"/>
  <c r="V47" i="2"/>
  <c r="V45" i="2"/>
  <c r="V44" i="2"/>
  <c r="V43" i="2"/>
  <c r="G49" i="2" l="1"/>
  <c r="D51" i="2"/>
  <c r="D50" i="2"/>
  <c r="D54" i="2"/>
  <c r="D53" i="2"/>
  <c r="D52" i="2"/>
  <c r="J49" i="2" l="1"/>
  <c r="G54" i="2"/>
  <c r="G52" i="2"/>
  <c r="G50" i="2"/>
  <c r="G53" i="2"/>
  <c r="G51" i="2"/>
  <c r="M49" i="2" l="1"/>
  <c r="J54" i="2"/>
  <c r="J53" i="2"/>
  <c r="J52" i="2"/>
  <c r="J51" i="2"/>
  <c r="J50" i="2"/>
  <c r="P49" i="2" l="1"/>
  <c r="M52" i="2"/>
  <c r="M50" i="2"/>
  <c r="M54" i="2"/>
  <c r="M53" i="2"/>
  <c r="M51" i="2"/>
  <c r="S49" i="2" l="1"/>
  <c r="P54" i="2"/>
  <c r="P53" i="2"/>
  <c r="P51" i="2"/>
  <c r="P50" i="2"/>
  <c r="P52" i="2"/>
  <c r="V49" i="2" l="1"/>
  <c r="S50" i="2"/>
  <c r="S54" i="2"/>
  <c r="S53" i="2"/>
  <c r="S52" i="2"/>
  <c r="S51" i="2"/>
  <c r="V53" i="2" l="1"/>
  <c r="V51" i="2"/>
  <c r="V52" i="2"/>
  <c r="V50" i="2"/>
  <c r="V54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<sst xmlns="http://schemas.openxmlformats.org/spreadsheetml/2006/main" count="68" uniqueCount="62">
  <si>
    <t>DATA</t>
  </si>
  <si>
    <t>AÇÃO</t>
  </si>
  <si>
    <t>OBS</t>
  </si>
  <si>
    <t>STATUS</t>
  </si>
  <si>
    <t>PLANILHA PARA ORGANIZAÇÃO DE EVENTOS</t>
  </si>
  <si>
    <t>Definir equipe de trabalho</t>
  </si>
  <si>
    <t>Listar patrocinadores</t>
  </si>
  <si>
    <t>Definir local</t>
  </si>
  <si>
    <t>Encontrar local</t>
  </si>
  <si>
    <t>Divulgação</t>
  </si>
  <si>
    <t>Listar atrações</t>
  </si>
  <si>
    <t>Definir preços dos ingressos</t>
  </si>
  <si>
    <t>Contratar seguro</t>
  </si>
  <si>
    <t>Checar conclusão das tarefas anteriores</t>
  </si>
  <si>
    <t>Definir o tema/nome do evento</t>
  </si>
  <si>
    <t>Definir temas/atrações</t>
  </si>
  <si>
    <t>Identificar o público-alvo</t>
  </si>
  <si>
    <t>Listar fornecedores</t>
  </si>
  <si>
    <t>Criar um site para o evento</t>
  </si>
  <si>
    <t>Definir a data do evento</t>
  </si>
  <si>
    <t>Definir staff/equipe do evento</t>
  </si>
  <si>
    <t>Estabelecer custos e orçamento para o evento</t>
  </si>
  <si>
    <t>Marcar reuniões do evento</t>
  </si>
  <si>
    <t>Verificar equipamentos do evento</t>
  </si>
  <si>
    <t>Definir a programação</t>
  </si>
  <si>
    <t>Definir identidade visual do evento</t>
  </si>
  <si>
    <t>Confirmar acordo de patrocinadores</t>
  </si>
  <si>
    <t>Contratar serviços necessários para evento</t>
  </si>
  <si>
    <t>DOM</t>
  </si>
  <si>
    <t>SEG</t>
  </si>
  <si>
    <t>TER</t>
  </si>
  <si>
    <t>QUA</t>
  </si>
  <si>
    <t>QUI</t>
  </si>
  <si>
    <t>SEX</t>
  </si>
  <si>
    <t>SÁB</t>
  </si>
  <si>
    <t>MARÇO</t>
  </si>
  <si>
    <t>JANEIRO</t>
  </si>
  <si>
    <t>FEVEREIRO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</si>
  <si>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</si>
  <si>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</si>
  <si>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</si>
  <si>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</si>
  <si>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</si>
  <si>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</si>
  <si>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</si>
  <si>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</si>
  <si>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</si>
  <si>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CALENDÁRIO DE EVENTOS</t>
  </si>
  <si>
    <t>ok</t>
  </si>
  <si>
    <t>Evento:</t>
  </si>
  <si>
    <t>Data:</t>
  </si>
  <si>
    <t>Descrição:</t>
  </si>
  <si>
    <t>Dia 1 do evento</t>
  </si>
  <si>
    <t>Dia 2 do evento</t>
  </si>
  <si>
    <t>Dia 3 do evento</t>
  </si>
  <si>
    <t>Dia 4 do evento</t>
  </si>
  <si>
    <t>Dia 5 do evento</t>
  </si>
  <si>
    <t>DATA PREVISTA DE CONCLUSÃO</t>
  </si>
  <si>
    <t>01 à 05/fevereiro de 2021</t>
  </si>
  <si>
    <t>Workshop para planejamento e organização de eventos</t>
  </si>
  <si>
    <t>1º Workshop para organização de eventos</t>
  </si>
  <si>
    <t>Enviar certificados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</si>
</sst>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8"/>
      <color theme="0"/>
      <name val="Calibri"/>
      <family val="2"/>
      <scheme val="minor"/>
    </font>
    <font>
      <sz val="36"/>
      <color theme="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26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 style="thick">
        <color theme="0"/>
      </right>
      <top style="thin">
        <color theme="8" tint="-0.499984740745262"/>
      </top>
      <bottom style="thin">
        <color theme="8" tint="-0.499984740745262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 style="thick">
        <color theme="8" tint="-0.499984740745262"/>
      </top>
      <bottom/>
      <diagonal/>
    </border>
    <border>
      <left style="thick">
        <color theme="0"/>
      </left>
      <right style="thick">
        <color theme="0"/>
      </right>
      <top style="thick">
        <color theme="8" tint="-0.499984740745262"/>
      </top>
      <bottom/>
      <diagonal/>
    </border>
    <border>
      <left style="thick">
        <color theme="0"/>
      </left>
      <right/>
      <top style="thin">
        <color theme="8" tint="-0.499984740745262"/>
      </top>
      <bottom/>
      <diagonal/>
    </border>
    <border>
      <left style="thick">
        <color theme="0"/>
      </left>
      <right style="thick">
        <color theme="0"/>
      </right>
      <top style="thin">
        <color theme="8" tint="-0.499984740745262"/>
      </top>
      <bottom/>
      <diagonal/>
    </border>
    <border>
      <left style="thick">
        <color theme="0"/>
      </left>
      <right/>
      <top style="thin">
        <color theme="8" tint="-0.499984740745262"/>
      </top>
      <bottom style="thin">
        <color theme="8" tint="-0.49998474074526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/>
    <xf numFmtId="164" fontId="3" fillId="3" borderId="0" xfId="0" applyNumberFormat="1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/>
    </xf>
    <xf numFmtId="0" fontId="6" fillId="0" borderId="0" xfId="0" applyFont="1"/>
    <xf numFmtId="1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14" fontId="0" fillId="0" borderId="7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4" borderId="0" xfId="0" applyFont="1" applyFill="1"/>
    <xf numFmtId="0" fontId="1" fillId="4" borderId="0" xfId="0" applyFont="1" applyFill="1"/>
  </cellXfs>
  <cellStyles count="1">
    <cellStyle name="Normal" xfId="0" builtinId="0"/>
  </cellStyles>
  <dxfs count="3">
    <dxf>
      <fill>
        <patternFill>
          <bgColor theme="9" tint="0.59996337778862885"/>
        </patternFill>
      </fill>
    </dxf>
    <dxf>
      <font>
        <color theme="8" tint="-0.499984740745262"/>
      </font>
      <border>
        <bottom style="thick">
          <color theme="8" tint="-0.499984740745262"/>
        </bottom>
      </border>
    </dxf>
    <dxf>
      <border>
        <left style="thick">
          <color theme="0"/>
        </left>
        <right style="thick">
          <color theme="0"/>
        </right>
        <bottom style="thin">
          <color theme="8" tint="-0.499984740745262"/>
        </bottom>
        <vertical style="thick">
          <color theme="0"/>
        </vertical>
        <horizontal style="thin">
          <color theme="8" tint="-0.499984740745262"/>
        </horizontal>
      </border>
    </dxf>
  </dxfs>
  <tableStyles count="1" defaultTableStyle="TableStyleMedium2" defaultPivotStyle="PivotStyleLight16">
    <tableStyle name="Estilo de Tabela 1" pivot="0" count="2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fmlaLink="$D$9" max="2050" min="2000" page="10" val="2022"/>
</file>

<file path=xl/ctrlProps/ctrlProp2.xml><?xml version="1.0" encoding="utf-8"?>
<formControlPr xmlns="http://schemas.microsoft.com/office/spreadsheetml/2009/9/main" objectType="Spin" dx="22" fmlaLink="Auxiliar!$B$17" max="12" min="1" page="10" val="2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44825</xdr:colOff>
      <xdr:row>3</xdr:row>
      <xdr:rowOff>156882</xdr:rowOff>
    </xdr:from>
    <xdr:to>
      <xdr:col>8</xdr:col>
      <xdr:colOff>549088</xdr:colOff>
      <xdr:row>7</xdr:row>
      <xdr:rowOff>68176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4149" y="1131794"/>
          <a:ext cx="504263" cy="706911"/>
        </a:xfrm>
        <a:prstGeom prst="rect">
          <a:avLst/>
        </a:prstGeom>
      </xdr:spPr>
    </xdr:pic>
    <xdr:clientData/>
  </xdr:twoCellAnchor>
  <xdr:twoCellAnchor>
    <xdr:from>
      <xdr:col>9</xdr:col>
      <xdr:colOff>212911</xdr:colOff>
      <xdr:row>3</xdr:row>
      <xdr:rowOff>179295</xdr:rowOff>
    </xdr:from>
    <xdr:to>
      <xdr:col>13</xdr:col>
      <xdr:colOff>515469</xdr:colOff>
      <xdr:row>10</xdr:row>
      <xdr:rowOff>156884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197352" y="1154207"/>
          <a:ext cx="2723029" cy="15352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rgbClr val="002060"/>
              </a:solidFill>
            </a:rPr>
            <a:t>Defina ao lado a sua checklist de atividades que devem ser executadas para a realização</a:t>
          </a:r>
          <a:r>
            <a:rPr lang="pt-BR" sz="1100" baseline="0">
              <a:solidFill>
                <a:srgbClr val="002060"/>
              </a:solidFill>
            </a:rPr>
            <a:t> do seu evento.</a:t>
          </a:r>
        </a:p>
        <a:p>
          <a:endParaRPr lang="pt-BR" sz="1100" baseline="0">
            <a:solidFill>
              <a:srgbClr val="002060"/>
            </a:solidFill>
          </a:endParaRPr>
        </a:p>
        <a:p>
          <a:r>
            <a:rPr lang="pt-BR" sz="1100" baseline="0">
              <a:solidFill>
                <a:srgbClr val="002060"/>
              </a:solidFill>
            </a:rPr>
            <a:t>Conforme o STATUS da atividade é definido como "ok", a linha é marcada de verde.</a:t>
          </a:r>
          <a:endParaRPr lang="pt-BR" sz="1100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1295400</xdr:colOff>
          <xdr:row>8</xdr:row>
          <xdr:rowOff>9525</xdr:rowOff>
        </xdr:from>
        <xdr:to>
          <xdr:col>3</xdr:col>
          <xdr:colOff>1609725</xdr:colOff>
          <xdr:row>8</xdr:row>
          <xdr:rowOff>352425</xdr:rowOff>
        </xdr:to>
        <xdr:sp macro="" textlink="">
          <xdr:nvSpPr>
            <xdr:cNvPr id="2051" name="Spinner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2085975</xdr:colOff>
          <xdr:row>8</xdr:row>
          <xdr:rowOff>9525</xdr:rowOff>
        </xdr:from>
        <xdr:to>
          <xdr:col>9</xdr:col>
          <xdr:colOff>171450</xdr:colOff>
          <xdr:row>8</xdr:row>
          <xdr:rowOff>361950</xdr:rowOff>
        </xdr:to>
        <xdr:sp macro="" textlink="">
          <xdr:nvSpPr>
            <xdr:cNvPr id="2052" name="Spinner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176895</xdr:colOff>
      <xdr:row>2</xdr:row>
      <xdr:rowOff>163287</xdr:rowOff>
    </xdr:from>
    <xdr:to>
      <xdr:col>3</xdr:col>
      <xdr:colOff>353785</xdr:colOff>
      <xdr:row>5</xdr:row>
      <xdr:rowOff>105724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216" y="1020537"/>
          <a:ext cx="476248" cy="513937"/>
        </a:xfrm>
        <a:prstGeom prst="rect">
          <a:avLst/>
        </a:prstGeom>
      </xdr:spPr>
    </xdr:pic>
    <xdr:clientData/>
  </xdr:twoCellAnchor>
  <xdr:twoCellAnchor>
    <xdr:from>
      <xdr:col>3</xdr:col>
      <xdr:colOff>449034</xdr:colOff>
      <xdr:row>2</xdr:row>
      <xdr:rowOff>176895</xdr:rowOff>
    </xdr:from>
    <xdr:to>
      <xdr:col>23</xdr:col>
      <xdr:colOff>54429</xdr:colOff>
      <xdr:row>6</xdr:row>
      <xdr:rowOff>13607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360713" y="1034145"/>
          <a:ext cx="15185573" cy="5987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>
              <a:solidFill>
                <a:srgbClr val="002060"/>
              </a:solidFill>
            </a:rPr>
            <a:t>- O</a:t>
          </a:r>
          <a:r>
            <a:rPr lang="pt-BR" sz="1400" baseline="0">
              <a:solidFill>
                <a:srgbClr val="002060"/>
              </a:solidFill>
            </a:rPr>
            <a:t> calendário abaixo resume de forma visual a lista de atividades que devem ser feitas durante o período de organização do evento, a partir das tarefas listadas na tabela da aba "Eventos". </a:t>
          </a:r>
        </a:p>
        <a:p>
          <a:r>
            <a:rPr lang="pt-BR" sz="1400" baseline="0">
              <a:solidFill>
                <a:srgbClr val="002060"/>
              </a:solidFill>
            </a:rPr>
            <a:t>- A visualização do calendário é mensal. Caso o período de organização do seu evento ultrapasse um único mês, é possível trocar o mês de visualização através do botão.</a:t>
          </a:r>
          <a:endParaRPr lang="pt-BR" sz="1400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showGridLines="0" zoomScale="85" zoomScaleNormal="85" workbookViewId="0">
      <selection activeCell="E40" sqref="E40"/>
    </sheetView>
  </sheetViews>
  <sheetFormatPr defaultRowHeight="15" x14ac:dyDescent="0.25"/>
  <cols>
    <col min="1" max="1" width="3.28515625" customWidth="1"/>
    <col min="2" max="2" width="4" customWidth="1"/>
    <col min="3" max="3" width="15.42578125" customWidth="1"/>
    <col min="4" max="4" width="60.5703125" customWidth="1"/>
    <col min="5" max="5" width="19.28515625" customWidth="1"/>
    <col min="6" max="6" width="15.140625" customWidth="1"/>
    <col min="7" max="7" width="13.85546875" customWidth="1"/>
  </cols>
  <sheetData>
    <row r="1" spans="1:7" s="3" customFormat="1" x14ac:dyDescent="0.25"/>
    <row r="2" spans="1:7" s="3" customFormat="1" ht="46.5" x14ac:dyDescent="0.7">
      <c r="C2" s="22" t="s">
        <v>4</v>
      </c>
    </row>
    <row r="5" spans="1:7" ht="15.75" x14ac:dyDescent="0.25">
      <c r="C5" s="41" t="s">
        <v>49</v>
      </c>
      <c r="D5" s="42" t="s">
        <v>60</v>
      </c>
      <c r="E5" s="42"/>
      <c r="F5" s="42"/>
      <c r="G5" s="42"/>
    </row>
    <row r="6" spans="1:7" ht="15.75" x14ac:dyDescent="0.25">
      <c r="C6" s="41" t="s">
        <v>50</v>
      </c>
      <c r="D6" s="42" t="s">
        <v>58</v>
      </c>
      <c r="E6" s="42"/>
      <c r="F6" s="42"/>
      <c r="G6" s="42"/>
    </row>
    <row r="7" spans="1:7" ht="15.75" x14ac:dyDescent="0.25">
      <c r="C7" s="41" t="s">
        <v>51</v>
      </c>
      <c r="D7" s="42" t="s">
        <v>59</v>
      </c>
      <c r="E7" s="42"/>
      <c r="F7" s="42"/>
      <c r="G7" s="42"/>
    </row>
    <row r="11" spans="1:7" ht="32.25" customHeight="1" thickBot="1" x14ac:dyDescent="0.3">
      <c r="C11" s="39" t="s">
        <v>0</v>
      </c>
      <c r="D11" s="39" t="s">
        <v>1</v>
      </c>
      <c r="E11" s="39" t="s">
        <v>57</v>
      </c>
      <c r="F11" s="39" t="s">
        <v>2</v>
      </c>
      <c r="G11" s="40" t="s">
        <v>3</v>
      </c>
    </row>
    <row r="12" spans="1:7" ht="15.75" thickTop="1" x14ac:dyDescent="0.25">
      <c r="A12" s="13">
        <f>IF(C12="","",COUNTIF($C$12:C12,C12))</f>
        <v>1</v>
      </c>
      <c r="B12" s="13" t="str">
        <f>IF(C12="","",A12&amp;"-"&amp;C12)</f>
        <v>1-44197</v>
      </c>
      <c r="C12" s="30">
        <v>44197</v>
      </c>
      <c r="D12" s="31" t="s">
        <v>14</v>
      </c>
      <c r="E12" s="30">
        <v>44199</v>
      </c>
      <c r="F12" s="31"/>
      <c r="G12" s="32" t="s">
        <v>48</v>
      </c>
    </row>
    <row r="13" spans="1:7" x14ac:dyDescent="0.25">
      <c r="A13" s="13">
        <f>IF(C13="","",COUNTIF($C$12:C13,C13))</f>
        <v>2</v>
      </c>
      <c r="B13" s="13" t="str">
        <f t="shared" ref="B13:B74" si="0">IF(C13="","",A13&amp;"-"&amp;C13)</f>
        <v>2-44197</v>
      </c>
      <c r="C13" s="33">
        <v>44197</v>
      </c>
      <c r="D13" s="34" t="s">
        <v>16</v>
      </c>
      <c r="E13" s="33">
        <v>44199</v>
      </c>
      <c r="F13" s="34"/>
      <c r="G13" s="35" t="s">
        <v>48</v>
      </c>
    </row>
    <row r="14" spans="1:7" x14ac:dyDescent="0.25">
      <c r="A14" s="13">
        <f>IF(C14="","",COUNTIF($C$12:C14,C14))</f>
        <v>3</v>
      </c>
      <c r="B14" s="13" t="str">
        <f t="shared" si="0"/>
        <v>3-44197</v>
      </c>
      <c r="C14" s="33">
        <v>44197</v>
      </c>
      <c r="D14" s="34" t="s">
        <v>7</v>
      </c>
      <c r="E14" s="33">
        <v>44199</v>
      </c>
      <c r="F14" s="34"/>
      <c r="G14" s="35" t="s">
        <v>48</v>
      </c>
    </row>
    <row r="15" spans="1:7" x14ac:dyDescent="0.25">
      <c r="A15" s="13">
        <f>IF(C15="","",COUNTIF($C$12:C15,C15))</f>
        <v>1</v>
      </c>
      <c r="B15" s="13" t="str">
        <f t="shared" si="0"/>
        <v>1-44198</v>
      </c>
      <c r="C15" s="33">
        <v>44198</v>
      </c>
      <c r="D15" s="34" t="s">
        <v>5</v>
      </c>
      <c r="E15" s="33">
        <v>44200</v>
      </c>
      <c r="F15" s="34"/>
      <c r="G15" s="35" t="s">
        <v>48</v>
      </c>
    </row>
    <row r="16" spans="1:7" x14ac:dyDescent="0.25">
      <c r="A16" s="13">
        <f>IF(C16="","",COUNTIF($C$12:C16,C16))</f>
        <v>2</v>
      </c>
      <c r="B16" s="13" t="str">
        <f t="shared" si="0"/>
        <v>2-44198</v>
      </c>
      <c r="C16" s="33">
        <v>44198</v>
      </c>
      <c r="D16" s="34" t="s">
        <v>17</v>
      </c>
      <c r="E16" s="33">
        <v>44200</v>
      </c>
      <c r="F16" s="34"/>
      <c r="G16" s="35" t="s">
        <v>48</v>
      </c>
    </row>
    <row r="17" spans="1:7" x14ac:dyDescent="0.25">
      <c r="A17" s="13">
        <f>IF(C17="","",COUNTIF($C$12:C17,C17))</f>
        <v>3</v>
      </c>
      <c r="B17" s="13" t="str">
        <f t="shared" si="0"/>
        <v>3-44198</v>
      </c>
      <c r="C17" s="33">
        <v>44198</v>
      </c>
      <c r="D17" s="34" t="s">
        <v>20</v>
      </c>
      <c r="E17" s="33">
        <v>44200</v>
      </c>
      <c r="F17" s="34"/>
      <c r="G17" s="35" t="s">
        <v>48</v>
      </c>
    </row>
    <row r="18" spans="1:7" x14ac:dyDescent="0.25">
      <c r="A18" s="13">
        <f>IF(C18="","",COUNTIF($C$12:C18,C18))</f>
        <v>1</v>
      </c>
      <c r="B18" s="13" t="str">
        <f t="shared" si="0"/>
        <v>1-44199</v>
      </c>
      <c r="C18" s="33">
        <v>44199</v>
      </c>
      <c r="D18" s="34" t="s">
        <v>18</v>
      </c>
      <c r="E18" s="33">
        <v>44201</v>
      </c>
      <c r="F18" s="34"/>
      <c r="G18" s="35" t="s">
        <v>48</v>
      </c>
    </row>
    <row r="19" spans="1:7" s="1" customFormat="1" x14ac:dyDescent="0.25">
      <c r="A19" s="13">
        <f>IF(C19="","",COUNTIF($C$12:C19,C19))</f>
        <v>2</v>
      </c>
      <c r="B19" s="13" t="str">
        <f t="shared" si="0"/>
        <v>2-44199</v>
      </c>
      <c r="C19" s="33">
        <v>44199</v>
      </c>
      <c r="D19" s="34" t="s">
        <v>19</v>
      </c>
      <c r="E19" s="33">
        <v>44201</v>
      </c>
      <c r="F19" s="34"/>
      <c r="G19" s="35"/>
    </row>
    <row r="20" spans="1:7" s="1" customFormat="1" x14ac:dyDescent="0.25">
      <c r="A20" s="13">
        <f>IF(C20="","",COUNTIF($C$12:C20,C20))</f>
        <v>3</v>
      </c>
      <c r="B20" s="13" t="str">
        <f t="shared" si="0"/>
        <v>3-44199</v>
      </c>
      <c r="C20" s="33">
        <v>44199</v>
      </c>
      <c r="D20" s="34" t="s">
        <v>23</v>
      </c>
      <c r="E20" s="33">
        <v>44201</v>
      </c>
      <c r="F20" s="34"/>
      <c r="G20" s="35"/>
    </row>
    <row r="21" spans="1:7" x14ac:dyDescent="0.25">
      <c r="A21" s="13">
        <f>IF(C21="","",COUNTIF($C$12:C21,C21))</f>
        <v>1</v>
      </c>
      <c r="B21" s="13" t="str">
        <f t="shared" si="0"/>
        <v>1-44200</v>
      </c>
      <c r="C21" s="33">
        <v>44200</v>
      </c>
      <c r="D21" s="34" t="s">
        <v>21</v>
      </c>
      <c r="E21" s="33">
        <v>44202</v>
      </c>
      <c r="F21" s="34"/>
      <c r="G21" s="35"/>
    </row>
    <row r="22" spans="1:7" x14ac:dyDescent="0.25">
      <c r="A22" s="13">
        <f>IF(C22="","",COUNTIF($C$12:C22,C22))</f>
        <v>2</v>
      </c>
      <c r="B22" s="13" t="str">
        <f t="shared" si="0"/>
        <v>2-44200</v>
      </c>
      <c r="C22" s="33">
        <v>44200</v>
      </c>
      <c r="D22" s="34" t="s">
        <v>6</v>
      </c>
      <c r="E22" s="33">
        <v>44202</v>
      </c>
      <c r="F22" s="34"/>
      <c r="G22" s="35"/>
    </row>
    <row r="23" spans="1:7" x14ac:dyDescent="0.25">
      <c r="A23" s="13">
        <f>IF(C23="","",COUNTIF($C$12:C23,C23))</f>
        <v>3</v>
      </c>
      <c r="B23" s="13" t="str">
        <f t="shared" si="0"/>
        <v>3-44200</v>
      </c>
      <c r="C23" s="33">
        <v>44200</v>
      </c>
      <c r="D23" s="34" t="s">
        <v>22</v>
      </c>
      <c r="E23" s="33">
        <v>44202</v>
      </c>
      <c r="F23" s="34"/>
      <c r="G23" s="35"/>
    </row>
    <row r="24" spans="1:7" x14ac:dyDescent="0.25">
      <c r="A24" s="13">
        <f>IF(C24="","",COUNTIF($C$12:C24,C24))</f>
        <v>1</v>
      </c>
      <c r="B24" s="13" t="str">
        <f t="shared" si="0"/>
        <v>1-44201</v>
      </c>
      <c r="C24" s="33">
        <v>44201</v>
      </c>
      <c r="D24" s="34" t="s">
        <v>8</v>
      </c>
      <c r="E24" s="33">
        <v>44203</v>
      </c>
      <c r="F24" s="34"/>
      <c r="G24" s="35"/>
    </row>
    <row r="25" spans="1:7" x14ac:dyDescent="0.25">
      <c r="A25" s="13">
        <f>IF(C25="","",COUNTIF($C$12:C25,C25))</f>
        <v>2</v>
      </c>
      <c r="B25" s="13" t="str">
        <f t="shared" si="0"/>
        <v>2-44201</v>
      </c>
      <c r="C25" s="33">
        <v>44201</v>
      </c>
      <c r="D25" s="34" t="s">
        <v>25</v>
      </c>
      <c r="E25" s="33">
        <v>44203</v>
      </c>
      <c r="F25" s="34"/>
      <c r="G25" s="35"/>
    </row>
    <row r="26" spans="1:7" x14ac:dyDescent="0.25">
      <c r="A26" s="13">
        <f>IF(C26="","",COUNTIF($C$12:C26,C26))</f>
        <v>3</v>
      </c>
      <c r="B26" s="13" t="str">
        <f t="shared" si="0"/>
        <v>3-44201</v>
      </c>
      <c r="C26" s="33">
        <v>44201</v>
      </c>
      <c r="D26" s="34" t="s">
        <v>9</v>
      </c>
      <c r="E26" s="33">
        <v>44203</v>
      </c>
      <c r="F26" s="34"/>
      <c r="G26" s="35"/>
    </row>
    <row r="27" spans="1:7" x14ac:dyDescent="0.25">
      <c r="A27" s="13">
        <f>IF(C27="","",COUNTIF($C$12:C27,C27))</f>
        <v>1</v>
      </c>
      <c r="B27" s="13" t="str">
        <f t="shared" si="0"/>
        <v>1-44202</v>
      </c>
      <c r="C27" s="33">
        <v>44202</v>
      </c>
      <c r="D27" s="34" t="s">
        <v>10</v>
      </c>
      <c r="E27" s="33">
        <v>44204</v>
      </c>
      <c r="F27" s="34"/>
      <c r="G27" s="35"/>
    </row>
    <row r="28" spans="1:7" x14ac:dyDescent="0.25">
      <c r="A28" s="13">
        <f>IF(C28="","",COUNTIF($C$12:C28,C28))</f>
        <v>2</v>
      </c>
      <c r="B28" s="13" t="str">
        <f t="shared" si="0"/>
        <v>2-44202</v>
      </c>
      <c r="C28" s="33">
        <v>44202</v>
      </c>
      <c r="D28" s="34" t="s">
        <v>15</v>
      </c>
      <c r="E28" s="33">
        <v>44204</v>
      </c>
      <c r="F28" s="34"/>
      <c r="G28" s="35"/>
    </row>
    <row r="29" spans="1:7" x14ac:dyDescent="0.25">
      <c r="A29" s="13">
        <f>IF(C29="","",COUNTIF($C$12:C29,C29))</f>
        <v>3</v>
      </c>
      <c r="B29" s="13" t="str">
        <f t="shared" si="0"/>
        <v>3-44202</v>
      </c>
      <c r="C29" s="33">
        <v>44202</v>
      </c>
      <c r="D29" s="34" t="s">
        <v>24</v>
      </c>
      <c r="E29" s="33">
        <v>44204</v>
      </c>
      <c r="F29" s="34"/>
      <c r="G29" s="35"/>
    </row>
    <row r="30" spans="1:7" x14ac:dyDescent="0.25">
      <c r="A30" s="13">
        <f>IF(C30="","",COUNTIF($C$12:C30,C30))</f>
        <v>1</v>
      </c>
      <c r="B30" s="13" t="str">
        <f t="shared" si="0"/>
        <v>1-44203</v>
      </c>
      <c r="C30" s="33">
        <v>44203</v>
      </c>
      <c r="D30" s="34" t="s">
        <v>11</v>
      </c>
      <c r="E30" s="33">
        <v>44205</v>
      </c>
      <c r="F30" s="34"/>
      <c r="G30" s="35"/>
    </row>
    <row r="31" spans="1:7" x14ac:dyDescent="0.25">
      <c r="A31" s="13">
        <f>IF(C31="","",COUNTIF($C$12:C31,C31))</f>
        <v>2</v>
      </c>
      <c r="B31" s="13" t="str">
        <f t="shared" si="0"/>
        <v>2-44203</v>
      </c>
      <c r="C31" s="33">
        <v>44203</v>
      </c>
      <c r="D31" s="34" t="s">
        <v>12</v>
      </c>
      <c r="E31" s="33">
        <v>44205</v>
      </c>
      <c r="F31" s="34"/>
      <c r="G31" s="35"/>
    </row>
    <row r="32" spans="1:7" x14ac:dyDescent="0.25">
      <c r="A32" s="13">
        <f>IF(C32="","",COUNTIF($C$12:C32,C32))</f>
        <v>3</v>
      </c>
      <c r="B32" s="13" t="str">
        <f t="shared" si="0"/>
        <v>3-44203</v>
      </c>
      <c r="C32" s="33">
        <v>44203</v>
      </c>
      <c r="D32" s="34" t="s">
        <v>13</v>
      </c>
      <c r="E32" s="33">
        <v>44205</v>
      </c>
      <c r="F32" s="34"/>
      <c r="G32" s="35"/>
    </row>
    <row r="33" spans="1:7" x14ac:dyDescent="0.25">
      <c r="A33" s="13">
        <f>IF(C33="","",COUNTIF($C$12:C33,C33))</f>
        <v>1</v>
      </c>
      <c r="B33" s="13" t="str">
        <f t="shared" si="0"/>
        <v>1-44204</v>
      </c>
      <c r="C33" s="33">
        <v>44204</v>
      </c>
      <c r="D33" s="34" t="s">
        <v>26</v>
      </c>
      <c r="E33" s="33">
        <v>44206</v>
      </c>
      <c r="F33" s="34"/>
      <c r="G33" s="35"/>
    </row>
    <row r="34" spans="1:7" x14ac:dyDescent="0.25">
      <c r="A34" s="13">
        <f>IF(C34="","",COUNTIF($C$12:C34,C34))</f>
        <v>2</v>
      </c>
      <c r="B34" s="13" t="str">
        <f t="shared" si="0"/>
        <v>2-44204</v>
      </c>
      <c r="C34" s="33">
        <v>44204</v>
      </c>
      <c r="D34" s="34" t="s">
        <v>27</v>
      </c>
      <c r="E34" s="33">
        <v>44206</v>
      </c>
      <c r="F34" s="34"/>
      <c r="G34" s="35"/>
    </row>
    <row r="35" spans="1:7" x14ac:dyDescent="0.25">
      <c r="A35" s="13">
        <f>IF(C35="","",COUNTIF($C$12:C35,C35))</f>
        <v>1</v>
      </c>
      <c r="B35" s="13" t="str">
        <f t="shared" si="0"/>
        <v>1-44228</v>
      </c>
      <c r="C35" s="33">
        <v>44228</v>
      </c>
      <c r="D35" s="34" t="s">
        <v>52</v>
      </c>
      <c r="E35" s="33">
        <v>44228</v>
      </c>
      <c r="F35" s="34"/>
      <c r="G35" s="35"/>
    </row>
    <row r="36" spans="1:7" x14ac:dyDescent="0.25">
      <c r="A36" s="13">
        <f>IF(C36="","",COUNTIF($C$12:C36,C36))</f>
        <v>1</v>
      </c>
      <c r="B36" s="13" t="str">
        <f t="shared" si="0"/>
        <v>1-44229</v>
      </c>
      <c r="C36" s="33">
        <v>44229</v>
      </c>
      <c r="D36" s="34" t="s">
        <v>53</v>
      </c>
      <c r="E36" s="33">
        <v>44229</v>
      </c>
      <c r="F36" s="34"/>
      <c r="G36" s="35"/>
    </row>
    <row r="37" spans="1:7" x14ac:dyDescent="0.25">
      <c r="A37" s="13">
        <f>IF(C37="","",COUNTIF($C$12:C37,C37))</f>
        <v>1</v>
      </c>
      <c r="B37" s="13" t="str">
        <f t="shared" si="0"/>
        <v>1-44230</v>
      </c>
      <c r="C37" s="33">
        <v>44230</v>
      </c>
      <c r="D37" s="34" t="s">
        <v>54</v>
      </c>
      <c r="E37" s="33">
        <v>44230</v>
      </c>
      <c r="F37" s="34"/>
      <c r="G37" s="35"/>
    </row>
    <row r="38" spans="1:7" x14ac:dyDescent="0.25">
      <c r="A38" s="13">
        <f>IF(C38="","",COUNTIF($C$12:C38,C38))</f>
        <v>1</v>
      </c>
      <c r="B38" s="13" t="str">
        <f t="shared" si="0"/>
        <v>1-44231</v>
      </c>
      <c r="C38" s="33">
        <v>44231</v>
      </c>
      <c r="D38" s="37" t="s">
        <v>55</v>
      </c>
      <c r="E38" s="36">
        <v>44231</v>
      </c>
      <c r="F38" s="37"/>
      <c r="G38" s="38"/>
    </row>
    <row r="39" spans="1:7" x14ac:dyDescent="0.25">
      <c r="A39" s="13">
        <f>IF(C39="","",COUNTIF($C$12:C39,C39))</f>
        <v>1</v>
      </c>
      <c r="B39" s="13" t="str">
        <f t="shared" si="0"/>
        <v>1-44232</v>
      </c>
      <c r="C39" s="36">
        <v>44232</v>
      </c>
      <c r="D39" s="37" t="s">
        <v>56</v>
      </c>
      <c r="E39" s="36">
        <v>44232</v>
      </c>
      <c r="F39" s="37"/>
      <c r="G39" s="38"/>
    </row>
    <row r="40" spans="1:7" x14ac:dyDescent="0.25">
      <c r="A40" s="13">
        <f>IF(C40="","",COUNTIF($C$12:C40,C40))</f>
        <v>1</v>
      </c>
      <c r="B40" s="13" t="str">
        <f t="shared" si="0"/>
        <v>1-44235</v>
      </c>
      <c r="C40" s="36">
        <v>44235</v>
      </c>
      <c r="D40" s="37" t="s">
        <v>61</v>
      </c>
      <c r="E40" s="36">
        <v>44235</v>
      </c>
      <c r="F40" s="37"/>
      <c r="G40" s="38"/>
    </row>
    <row r="41" spans="1:7" x14ac:dyDescent="0.25">
      <c r="A41" s="13" t="str">
        <f>IF(C41="","",COUNTIF($C$12:C41,C41))</f>
        <v/>
      </c>
      <c r="B41" s="13" t="str">
        <f t="shared" si="0"/>
        <v/>
      </c>
      <c r="C41" s="36"/>
      <c r="D41" s="37"/>
      <c r="E41" s="36"/>
      <c r="F41" s="37"/>
      <c r="G41" s="38"/>
    </row>
    <row r="42" spans="1:7" x14ac:dyDescent="0.25">
      <c r="A42" s="13" t="str">
        <f>IF(C42="","",COUNTIF($C$12:C42,C42))</f>
        <v/>
      </c>
      <c r="B42" s="13" t="str">
        <f t="shared" si="0"/>
        <v/>
      </c>
      <c r="C42" s="36"/>
      <c r="D42" s="37"/>
      <c r="E42" s="36"/>
      <c r="F42" s="37"/>
      <c r="G42" s="38"/>
    </row>
    <row r="43" spans="1:7" x14ac:dyDescent="0.25">
      <c r="A43" s="13" t="str">
        <f>IF(C43="","",COUNTIF($C$12:C43,C43))</f>
        <v/>
      </c>
      <c r="B43" s="13" t="str">
        <f t="shared" si="0"/>
        <v/>
      </c>
      <c r="C43" s="36"/>
      <c r="D43" s="37"/>
      <c r="E43" s="36"/>
      <c r="F43" s="37"/>
      <c r="G43" s="38"/>
    </row>
    <row r="44" spans="1:7" x14ac:dyDescent="0.25">
      <c r="A44" s="13" t="str">
        <f>IF(C44="","",COUNTIF($C$12:C44,C44))</f>
        <v/>
      </c>
      <c r="B44" s="13" t="str">
        <f t="shared" si="0"/>
        <v/>
      </c>
      <c r="C44" s="36"/>
      <c r="D44" s="37"/>
      <c r="E44" s="36"/>
      <c r="F44" s="37"/>
      <c r="G44" s="38"/>
    </row>
    <row r="45" spans="1:7" x14ac:dyDescent="0.25">
      <c r="A45" s="13" t="str">
        <f>IF(C45="","",COUNTIF($C$12:C45,C45))</f>
        <v/>
      </c>
      <c r="B45" s="13" t="str">
        <f t="shared" si="0"/>
        <v/>
      </c>
      <c r="C45" s="36"/>
      <c r="D45" s="37"/>
      <c r="E45" s="36"/>
      <c r="F45" s="37"/>
      <c r="G45" s="38"/>
    </row>
    <row r="46" spans="1:7" x14ac:dyDescent="0.25">
      <c r="A46" s="13" t="str">
        <f>IF(C46="","",COUNTIF($C$12:C46,C46))</f>
        <v/>
      </c>
      <c r="B46" s="13" t="str">
        <f t="shared" si="0"/>
        <v/>
      </c>
      <c r="C46" s="36"/>
      <c r="D46" s="37"/>
      <c r="E46" s="36"/>
      <c r="F46" s="37"/>
      <c r="G46" s="38"/>
    </row>
    <row r="47" spans="1:7" x14ac:dyDescent="0.25">
      <c r="A47" s="13" t="str">
        <f>IF(C47="","",COUNTIF($C$12:C47,C47))</f>
        <v/>
      </c>
      <c r="B47" s="13" t="str">
        <f t="shared" si="0"/>
        <v/>
      </c>
      <c r="C47" s="36"/>
      <c r="D47" s="37"/>
      <c r="E47" s="36"/>
      <c r="F47" s="37"/>
      <c r="G47" s="38"/>
    </row>
    <row r="48" spans="1:7" x14ac:dyDescent="0.25">
      <c r="A48" s="13" t="str">
        <f>IF(C48="","",COUNTIF($C$12:C48,C48))</f>
        <v/>
      </c>
      <c r="B48" s="13" t="str">
        <f t="shared" si="0"/>
        <v/>
      </c>
      <c r="C48" s="36"/>
      <c r="D48" s="37"/>
      <c r="E48" s="36"/>
      <c r="F48" s="37"/>
      <c r="G48" s="38"/>
    </row>
    <row r="49" spans="1:7" x14ac:dyDescent="0.25">
      <c r="A49" s="13" t="str">
        <f>IF(C49="","",COUNTIF($C$12:C49,C49))</f>
        <v/>
      </c>
      <c r="B49" s="13" t="str">
        <f t="shared" si="0"/>
        <v/>
      </c>
      <c r="C49" s="36"/>
      <c r="D49" s="37"/>
      <c r="E49" s="36"/>
      <c r="F49" s="37"/>
      <c r="G49" s="38"/>
    </row>
    <row r="50" spans="1:7" x14ac:dyDescent="0.25">
      <c r="A50" s="13" t="str">
        <f>IF(C50="","",COUNTIF($C$12:C50,C50))</f>
        <v/>
      </c>
      <c r="B50" s="13" t="str">
        <f t="shared" si="0"/>
        <v/>
      </c>
      <c r="C50" s="36"/>
      <c r="D50" s="37"/>
      <c r="E50" s="36"/>
      <c r="F50" s="37"/>
      <c r="G50" s="38"/>
    </row>
    <row r="51" spans="1:7" x14ac:dyDescent="0.25">
      <c r="A51" s="13" t="str">
        <f>IF(C51="","",COUNTIF($C$12:C51,C51))</f>
        <v/>
      </c>
      <c r="B51" s="13" t="str">
        <f t="shared" si="0"/>
        <v/>
      </c>
      <c r="C51" s="36"/>
      <c r="D51" s="37"/>
      <c r="E51" s="36"/>
      <c r="F51" s="37"/>
      <c r="G51" s="38"/>
    </row>
    <row r="52" spans="1:7" x14ac:dyDescent="0.25">
      <c r="A52" s="13" t="str">
        <f>IF(C52="","",COUNTIF($C$12:C52,C52))</f>
        <v/>
      </c>
      <c r="B52" s="13" t="str">
        <f t="shared" si="0"/>
        <v/>
      </c>
      <c r="C52" s="36"/>
      <c r="D52" s="37"/>
      <c r="E52" s="36"/>
      <c r="F52" s="37"/>
      <c r="G52" s="38"/>
    </row>
    <row r="53" spans="1:7" x14ac:dyDescent="0.25">
      <c r="A53" s="13" t="str">
        <f>IF(C53="","",COUNTIF($C$12:C53,C53))</f>
        <v/>
      </c>
      <c r="B53" s="13" t="str">
        <f t="shared" si="0"/>
        <v/>
      </c>
      <c r="C53" s="36"/>
      <c r="D53" s="37"/>
      <c r="E53" s="36"/>
      <c r="F53" s="37"/>
      <c r="G53" s="38"/>
    </row>
    <row r="54" spans="1:7" x14ac:dyDescent="0.25">
      <c r="A54" s="13" t="str">
        <f>IF(C54="","",COUNTIF($C$12:C54,C54))</f>
        <v/>
      </c>
      <c r="B54" s="13" t="str">
        <f t="shared" si="0"/>
        <v/>
      </c>
      <c r="C54" s="36"/>
      <c r="D54" s="37"/>
      <c r="E54" s="36"/>
      <c r="F54" s="37"/>
      <c r="G54" s="38"/>
    </row>
    <row r="55" spans="1:7" x14ac:dyDescent="0.25">
      <c r="A55" s="13" t="str">
        <f>IF(C55="","",COUNTIF($C$12:C55,C55))</f>
        <v/>
      </c>
      <c r="B55" s="13" t="str">
        <f t="shared" si="0"/>
        <v/>
      </c>
      <c r="C55" s="36"/>
      <c r="D55" s="37"/>
      <c r="E55" s="36"/>
      <c r="F55" s="37"/>
      <c r="G55" s="38"/>
    </row>
    <row r="56" spans="1:7" x14ac:dyDescent="0.25">
      <c r="A56" s="13" t="str">
        <f>IF(C56="","",COUNTIF($C$12:C56,C56))</f>
        <v/>
      </c>
      <c r="B56" s="13" t="str">
        <f t="shared" si="0"/>
        <v/>
      </c>
      <c r="C56" s="36"/>
      <c r="D56" s="37"/>
      <c r="E56" s="36"/>
      <c r="F56" s="37"/>
      <c r="G56" s="38"/>
    </row>
    <row r="57" spans="1:7" x14ac:dyDescent="0.25">
      <c r="A57" s="13" t="str">
        <f>IF(C57="","",COUNTIF($C$12:C57,C57))</f>
        <v/>
      </c>
      <c r="B57" s="13" t="str">
        <f t="shared" si="0"/>
        <v/>
      </c>
      <c r="C57" s="36"/>
      <c r="D57" s="37"/>
      <c r="E57" s="36"/>
      <c r="F57" s="37"/>
      <c r="G57" s="38"/>
    </row>
    <row r="58" spans="1:7" x14ac:dyDescent="0.25">
      <c r="A58" s="13" t="str">
        <f>IF(C58="","",COUNTIF($C$12:C58,C58))</f>
        <v/>
      </c>
      <c r="B58" s="13" t="str">
        <f t="shared" si="0"/>
        <v/>
      </c>
    </row>
    <row r="59" spans="1:7" x14ac:dyDescent="0.25">
      <c r="A59" s="13" t="str">
        <f>IF(C59="","",COUNTIF($C$12:C59,C59))</f>
        <v/>
      </c>
      <c r="B59" s="13" t="str">
        <f t="shared" si="0"/>
        <v/>
      </c>
    </row>
    <row r="60" spans="1:7" x14ac:dyDescent="0.25">
      <c r="A60" s="13" t="str">
        <f>IF(C60="","",COUNTIF($C$12:C60,C60))</f>
        <v/>
      </c>
      <c r="B60" s="13" t="str">
        <f t="shared" si="0"/>
        <v/>
      </c>
    </row>
    <row r="61" spans="1:7" x14ac:dyDescent="0.25">
      <c r="A61" s="13" t="str">
        <f>IF(C61="","",COUNTIF($C$12:C61,C61))</f>
        <v/>
      </c>
      <c r="B61" s="13" t="str">
        <f t="shared" si="0"/>
        <v/>
      </c>
    </row>
    <row r="62" spans="1:7" x14ac:dyDescent="0.25">
      <c r="A62" s="13" t="str">
        <f>IF(C62="","",COUNTIF($C$12:C62,C62))</f>
        <v/>
      </c>
      <c r="B62" s="13" t="str">
        <f t="shared" si="0"/>
        <v/>
      </c>
    </row>
    <row r="63" spans="1:7" x14ac:dyDescent="0.25">
      <c r="A63" s="13" t="str">
        <f>IF(C63="","",COUNTIF($C$12:C63,C63))</f>
        <v/>
      </c>
      <c r="B63" s="13" t="str">
        <f t="shared" si="0"/>
        <v/>
      </c>
    </row>
    <row r="64" spans="1:7" x14ac:dyDescent="0.25">
      <c r="A64" s="13" t="str">
        <f>IF(C64="","",COUNTIF($C$12:C64,C64))</f>
        <v/>
      </c>
      <c r="B64" s="13" t="str">
        <f t="shared" si="0"/>
        <v/>
      </c>
    </row>
    <row r="65" spans="1:2" x14ac:dyDescent="0.25">
      <c r="A65" s="13" t="str">
        <f>IF(C65="","",COUNTIF($C$12:C65,C65))</f>
        <v/>
      </c>
      <c r="B65" s="13" t="str">
        <f t="shared" si="0"/>
        <v/>
      </c>
    </row>
    <row r="66" spans="1:2" x14ac:dyDescent="0.25">
      <c r="A66" s="13" t="str">
        <f>IF(C66="","",COUNTIF($C$12:C66,C66))</f>
        <v/>
      </c>
      <c r="B66" s="13" t="str">
        <f t="shared" si="0"/>
        <v/>
      </c>
    </row>
    <row r="67" spans="1:2" x14ac:dyDescent="0.25">
      <c r="A67" s="13" t="str">
        <f>IF(C67="","",COUNTIF($C$12:C67,C67))</f>
        <v/>
      </c>
      <c r="B67" s="13" t="str">
        <f t="shared" si="0"/>
        <v/>
      </c>
    </row>
    <row r="68" spans="1:2" x14ac:dyDescent="0.25">
      <c r="A68" s="13" t="str">
        <f>IF(C68="","",COUNTIF($C$12:C68,C68))</f>
        <v/>
      </c>
      <c r="B68" s="13" t="str">
        <f t="shared" si="0"/>
        <v/>
      </c>
    </row>
    <row r="69" spans="1:2" x14ac:dyDescent="0.25">
      <c r="A69" s="13" t="str">
        <f>IF(C69="","",COUNTIF($C$12:C69,C69))</f>
        <v/>
      </c>
      <c r="B69" s="13" t="str">
        <f t="shared" si="0"/>
        <v/>
      </c>
    </row>
    <row r="70" spans="1:2" x14ac:dyDescent="0.25">
      <c r="A70" s="13" t="str">
        <f>IF(C70="","",COUNTIF($C$12:C70,C70))</f>
        <v/>
      </c>
      <c r="B70" s="13" t="str">
        <f t="shared" si="0"/>
        <v/>
      </c>
    </row>
    <row r="71" spans="1:2" x14ac:dyDescent="0.25">
      <c r="A71" s="13" t="str">
        <f>IF(C71="","",COUNTIF($C$12:C71,C71))</f>
        <v/>
      </c>
      <c r="B71" s="13" t="str">
        <f t="shared" si="0"/>
        <v/>
      </c>
    </row>
    <row r="72" spans="1:2" x14ac:dyDescent="0.25">
      <c r="A72" s="13" t="str">
        <f>IF(C72="","",COUNTIF($C$12:C72,C72))</f>
        <v/>
      </c>
      <c r="B72" s="13" t="str">
        <f t="shared" si="0"/>
        <v/>
      </c>
    </row>
    <row r="73" spans="1:2" x14ac:dyDescent="0.25">
      <c r="A73" s="13" t="str">
        <f>IF(C73="","",COUNTIF($C$12:C73,C73))</f>
        <v/>
      </c>
      <c r="B73" s="13" t="str">
        <f t="shared" si="0"/>
        <v/>
      </c>
    </row>
    <row r="74" spans="1:2" x14ac:dyDescent="0.25">
      <c r="A74" s="13" t="str">
        <f>IF(C74="","",COUNTIF($C$12:C74,C74))</f>
        <v/>
      </c>
      <c r="B74" s="13" t="str">
        <f t="shared" si="0"/>
        <v/>
      </c>
    </row>
    <row r="75" spans="1:2" x14ac:dyDescent="0.25">
      <c r="A75" s="13" t="str">
        <f>IF(C75="","",COUNTIF($C$12:C75,C75))</f>
        <v/>
      </c>
      <c r="B75" s="13" t="str">
        <f t="shared" ref="B75:B138" si="1">IF(C75="","",A75&amp;"-"&amp;C75)</f>
        <v/>
      </c>
    </row>
    <row r="76" spans="1:2" x14ac:dyDescent="0.25">
      <c r="A76" s="13" t="str">
        <f>IF(C76="","",COUNTIF($C$12:C76,C76))</f>
        <v/>
      </c>
      <c r="B76" s="13" t="str">
        <f t="shared" si="1"/>
        <v/>
      </c>
    </row>
    <row r="77" spans="1:2" x14ac:dyDescent="0.25">
      <c r="A77" s="13" t="str">
        <f>IF(C77="","",COUNTIF($C$12:C77,C77))</f>
        <v/>
      </c>
      <c r="B77" s="13" t="str">
        <f t="shared" si="1"/>
        <v/>
      </c>
    </row>
    <row r="78" spans="1:2" x14ac:dyDescent="0.25">
      <c r="A78" s="13" t="str">
        <f>IF(C78="","",COUNTIF($C$12:C78,C78))</f>
        <v/>
      </c>
      <c r="B78" s="13" t="str">
        <f t="shared" si="1"/>
        <v/>
      </c>
    </row>
    <row r="79" spans="1:2" x14ac:dyDescent="0.25">
      <c r="A79" s="13" t="str">
        <f>IF(C79="","",COUNTIF($C$12:C79,C79))</f>
        <v/>
      </c>
      <c r="B79" s="13" t="str">
        <f t="shared" si="1"/>
        <v/>
      </c>
    </row>
    <row r="80" spans="1:2" x14ac:dyDescent="0.25">
      <c r="A80" s="13" t="str">
        <f>IF(C80="","",COUNTIF($C$12:C80,C80))</f>
        <v/>
      </c>
      <c r="B80" s="13" t="str">
        <f t="shared" si="1"/>
        <v/>
      </c>
    </row>
    <row r="81" spans="1:2" x14ac:dyDescent="0.25">
      <c r="A81" s="13" t="str">
        <f>IF(C81="","",COUNTIF($C$12:C81,C81))</f>
        <v/>
      </c>
      <c r="B81" s="13" t="str">
        <f t="shared" si="1"/>
        <v/>
      </c>
    </row>
    <row r="82" spans="1:2" x14ac:dyDescent="0.25">
      <c r="A82" s="13" t="str">
        <f>IF(C82="","",COUNTIF($C$12:C82,C82))</f>
        <v/>
      </c>
      <c r="B82" s="13" t="str">
        <f t="shared" si="1"/>
        <v/>
      </c>
    </row>
    <row r="83" spans="1:2" x14ac:dyDescent="0.25">
      <c r="A83" s="13" t="str">
        <f>IF(C83="","",COUNTIF($C$12:C83,C83))</f>
        <v/>
      </c>
      <c r="B83" s="13" t="str">
        <f t="shared" si="1"/>
        <v/>
      </c>
    </row>
    <row r="84" spans="1:2" x14ac:dyDescent="0.25">
      <c r="A84" s="13" t="str">
        <f>IF(C84="","",COUNTIF($C$12:C84,C84))</f>
        <v/>
      </c>
      <c r="B84" s="13" t="str">
        <f t="shared" si="1"/>
        <v/>
      </c>
    </row>
    <row r="85" spans="1:2" x14ac:dyDescent="0.25">
      <c r="A85" s="13" t="str">
        <f>IF(C85="","",COUNTIF($C$12:C85,C85))</f>
        <v/>
      </c>
      <c r="B85" s="13" t="str">
        <f t="shared" si="1"/>
        <v/>
      </c>
    </row>
    <row r="86" spans="1:2" x14ac:dyDescent="0.25">
      <c r="A86" s="13" t="str">
        <f>IF(C86="","",COUNTIF($C$12:C86,C86))</f>
        <v/>
      </c>
      <c r="B86" s="13" t="str">
        <f t="shared" si="1"/>
        <v/>
      </c>
    </row>
    <row r="87" spans="1:2" x14ac:dyDescent="0.25">
      <c r="A87" s="13" t="str">
        <f>IF(C87="","",COUNTIF($C$12:C87,C87))</f>
        <v/>
      </c>
      <c r="B87" s="13" t="str">
        <f t="shared" si="1"/>
        <v/>
      </c>
    </row>
    <row r="88" spans="1:2" x14ac:dyDescent="0.25">
      <c r="A88" s="13" t="str">
        <f>IF(C88="","",COUNTIF($C$12:C88,C88))</f>
        <v/>
      </c>
      <c r="B88" s="13" t="str">
        <f t="shared" si="1"/>
        <v/>
      </c>
    </row>
    <row r="89" spans="1:2" x14ac:dyDescent="0.25">
      <c r="A89" s="13" t="str">
        <f>IF(C89="","",COUNTIF($C$12:C89,C89))</f>
        <v/>
      </c>
      <c r="B89" s="13" t="str">
        <f t="shared" si="1"/>
        <v/>
      </c>
    </row>
    <row r="90" spans="1:2" x14ac:dyDescent="0.25">
      <c r="A90" s="13" t="str">
        <f>IF(C90="","",COUNTIF($C$12:C90,C90))</f>
        <v/>
      </c>
      <c r="B90" s="13" t="str">
        <f t="shared" si="1"/>
        <v/>
      </c>
    </row>
    <row r="91" spans="1:2" x14ac:dyDescent="0.25">
      <c r="A91" s="13" t="str">
        <f>IF(C91="","",COUNTIF($C$12:C91,C91))</f>
        <v/>
      </c>
      <c r="B91" s="13" t="str">
        <f t="shared" si="1"/>
        <v/>
      </c>
    </row>
    <row r="92" spans="1:2" x14ac:dyDescent="0.25">
      <c r="A92" s="13" t="str">
        <f>IF(C92="","",COUNTIF($C$12:C92,C92))</f>
        <v/>
      </c>
      <c r="B92" s="13" t="str">
        <f t="shared" si="1"/>
        <v/>
      </c>
    </row>
    <row r="93" spans="1:2" x14ac:dyDescent="0.25">
      <c r="A93" s="13" t="str">
        <f>IF(C93="","",COUNTIF($C$12:C93,C93))</f>
        <v/>
      </c>
      <c r="B93" s="13" t="str">
        <f t="shared" si="1"/>
        <v/>
      </c>
    </row>
    <row r="94" spans="1:2" x14ac:dyDescent="0.25">
      <c r="A94" s="13" t="str">
        <f>IF(C94="","",COUNTIF($C$12:C94,C94))</f>
        <v/>
      </c>
      <c r="B94" s="13" t="str">
        <f t="shared" si="1"/>
        <v/>
      </c>
    </row>
    <row r="95" spans="1:2" x14ac:dyDescent="0.25">
      <c r="A95" s="13" t="str">
        <f>IF(C95="","",COUNTIF($C$12:C95,C95))</f>
        <v/>
      </c>
      <c r="B95" s="13" t="str">
        <f t="shared" si="1"/>
        <v/>
      </c>
    </row>
    <row r="96" spans="1:2" x14ac:dyDescent="0.25">
      <c r="A96" s="13" t="str">
        <f>IF(C96="","",COUNTIF($C$12:C96,C96))</f>
        <v/>
      </c>
      <c r="B96" s="13" t="str">
        <f t="shared" si="1"/>
        <v/>
      </c>
    </row>
    <row r="97" spans="1:2" x14ac:dyDescent="0.25">
      <c r="A97" s="13" t="str">
        <f>IF(C97="","",COUNTIF($C$12:C97,C97))</f>
        <v/>
      </c>
      <c r="B97" s="13" t="str">
        <f t="shared" si="1"/>
        <v/>
      </c>
    </row>
    <row r="98" spans="1:2" x14ac:dyDescent="0.25">
      <c r="A98" s="13" t="str">
        <f>IF(C98="","",COUNTIF($C$12:C98,C98))</f>
        <v/>
      </c>
      <c r="B98" s="13" t="str">
        <f t="shared" si="1"/>
        <v/>
      </c>
    </row>
    <row r="99" spans="1:2" x14ac:dyDescent="0.25">
      <c r="A99" s="13" t="str">
        <f>IF(C99="","",COUNTIF($C$12:C99,C99))</f>
        <v/>
      </c>
      <c r="B99" s="13" t="str">
        <f t="shared" si="1"/>
        <v/>
      </c>
    </row>
    <row r="100" spans="1:2" x14ac:dyDescent="0.25">
      <c r="A100" s="13" t="str">
        <f>IF(C100="","",COUNTIF($C$12:C100,C100))</f>
        <v/>
      </c>
      <c r="B100" s="13" t="str">
        <f t="shared" si="1"/>
        <v/>
      </c>
    </row>
    <row r="101" spans="1:2" x14ac:dyDescent="0.25">
      <c r="A101" s="13" t="str">
        <f>IF(C101="","",COUNTIF($C$12:C101,C101))</f>
        <v/>
      </c>
      <c r="B101" s="13" t="str">
        <f t="shared" si="1"/>
        <v/>
      </c>
    </row>
    <row r="102" spans="1:2" x14ac:dyDescent="0.25">
      <c r="A102" s="13" t="str">
        <f>IF(C102="","",COUNTIF($C$12:C102,C102))</f>
        <v/>
      </c>
      <c r="B102" s="13" t="str">
        <f t="shared" si="1"/>
        <v/>
      </c>
    </row>
    <row r="103" spans="1:2" x14ac:dyDescent="0.25">
      <c r="A103" s="13" t="str">
        <f>IF(C103="","",COUNTIF($C$12:C103,C103))</f>
        <v/>
      </c>
      <c r="B103" s="13" t="str">
        <f t="shared" si="1"/>
        <v/>
      </c>
    </row>
    <row r="104" spans="1:2" x14ac:dyDescent="0.25">
      <c r="A104" s="13" t="str">
        <f>IF(C104="","",COUNTIF($C$12:C104,C104))</f>
        <v/>
      </c>
      <c r="B104" s="13" t="str">
        <f t="shared" si="1"/>
        <v/>
      </c>
    </row>
    <row r="105" spans="1:2" x14ac:dyDescent="0.25">
      <c r="A105" s="13" t="str">
        <f>IF(C105="","",COUNTIF($C$12:C105,C105))</f>
        <v/>
      </c>
      <c r="B105" s="13" t="str">
        <f t="shared" si="1"/>
        <v/>
      </c>
    </row>
    <row r="106" spans="1:2" x14ac:dyDescent="0.25">
      <c r="A106" s="13" t="str">
        <f>IF(C106="","",COUNTIF($C$12:C106,C106))</f>
        <v/>
      </c>
      <c r="B106" s="13" t="str">
        <f t="shared" si="1"/>
        <v/>
      </c>
    </row>
    <row r="107" spans="1:2" x14ac:dyDescent="0.25">
      <c r="A107" s="13" t="str">
        <f>IF(C107="","",COUNTIF($C$12:C107,C107))</f>
        <v/>
      </c>
      <c r="B107" s="13" t="str">
        <f t="shared" si="1"/>
        <v/>
      </c>
    </row>
    <row r="108" spans="1:2" x14ac:dyDescent="0.25">
      <c r="A108" s="13" t="str">
        <f>IF(C108="","",COUNTIF($C$12:C108,C108))</f>
        <v/>
      </c>
      <c r="B108" s="13" t="str">
        <f t="shared" si="1"/>
        <v/>
      </c>
    </row>
    <row r="109" spans="1:2" x14ac:dyDescent="0.25">
      <c r="A109" s="13" t="str">
        <f>IF(C109="","",COUNTIF($C$12:C109,C109))</f>
        <v/>
      </c>
      <c r="B109" s="13" t="str">
        <f t="shared" si="1"/>
        <v/>
      </c>
    </row>
    <row r="110" spans="1:2" x14ac:dyDescent="0.25">
      <c r="A110" s="13" t="str">
        <f>IF(C110="","",COUNTIF($C$12:C110,C110))</f>
        <v/>
      </c>
      <c r="B110" s="13" t="str">
        <f t="shared" si="1"/>
        <v/>
      </c>
    </row>
    <row r="111" spans="1:2" x14ac:dyDescent="0.25">
      <c r="A111" s="13" t="str">
        <f>IF(C111="","",COUNTIF($C$12:C111,C111))</f>
        <v/>
      </c>
      <c r="B111" s="13" t="str">
        <f t="shared" si="1"/>
        <v/>
      </c>
    </row>
    <row r="112" spans="1:2" x14ac:dyDescent="0.25">
      <c r="A112" s="13" t="str">
        <f>IF(C112="","",COUNTIF($C$12:C112,C112))</f>
        <v/>
      </c>
      <c r="B112" s="13" t="str">
        <f t="shared" si="1"/>
        <v/>
      </c>
    </row>
    <row r="113" spans="1:2" x14ac:dyDescent="0.25">
      <c r="A113" s="13" t="str">
        <f>IF(C113="","",COUNTIF($C$12:C113,C113))</f>
        <v/>
      </c>
      <c r="B113" s="13" t="str">
        <f t="shared" si="1"/>
        <v/>
      </c>
    </row>
    <row r="114" spans="1:2" x14ac:dyDescent="0.25">
      <c r="A114" s="13" t="str">
        <f>IF(C114="","",COUNTIF($C$12:C114,C114))</f>
        <v/>
      </c>
      <c r="B114" s="13" t="str">
        <f t="shared" si="1"/>
        <v/>
      </c>
    </row>
    <row r="115" spans="1:2" x14ac:dyDescent="0.25">
      <c r="A115" s="13" t="str">
        <f>IF(C115="","",COUNTIF($C$12:C115,C115))</f>
        <v/>
      </c>
      <c r="B115" s="13" t="str">
        <f t="shared" si="1"/>
        <v/>
      </c>
    </row>
    <row r="116" spans="1:2" x14ac:dyDescent="0.25">
      <c r="A116" s="13" t="str">
        <f>IF(C116="","",COUNTIF($C$12:C116,C116))</f>
        <v/>
      </c>
      <c r="B116" s="13" t="str">
        <f t="shared" si="1"/>
        <v/>
      </c>
    </row>
    <row r="117" spans="1:2" x14ac:dyDescent="0.25">
      <c r="A117" s="13" t="str">
        <f>IF(C117="","",COUNTIF($C$12:C117,C117))</f>
        <v/>
      </c>
      <c r="B117" s="13" t="str">
        <f t="shared" si="1"/>
        <v/>
      </c>
    </row>
    <row r="118" spans="1:2" x14ac:dyDescent="0.25">
      <c r="A118" s="13" t="str">
        <f>IF(C118="","",COUNTIF($C$12:C118,C118))</f>
        <v/>
      </c>
      <c r="B118" s="13" t="str">
        <f t="shared" si="1"/>
        <v/>
      </c>
    </row>
    <row r="119" spans="1:2" x14ac:dyDescent="0.25">
      <c r="A119" s="13" t="str">
        <f>IF(C119="","",COUNTIF($C$12:C119,C119))</f>
        <v/>
      </c>
      <c r="B119" s="13" t="str">
        <f t="shared" si="1"/>
        <v/>
      </c>
    </row>
    <row r="120" spans="1:2" x14ac:dyDescent="0.25">
      <c r="A120" s="13" t="str">
        <f>IF(C120="","",COUNTIF($C$12:C120,C120))</f>
        <v/>
      </c>
      <c r="B120" s="13" t="str">
        <f t="shared" si="1"/>
        <v/>
      </c>
    </row>
    <row r="121" spans="1:2" x14ac:dyDescent="0.25">
      <c r="A121" s="13" t="str">
        <f>IF(C121="","",COUNTIF($C$12:C121,C121))</f>
        <v/>
      </c>
      <c r="B121" s="13" t="str">
        <f t="shared" si="1"/>
        <v/>
      </c>
    </row>
    <row r="122" spans="1:2" x14ac:dyDescent="0.25">
      <c r="A122" s="13" t="str">
        <f>IF(C122="","",COUNTIF($C$12:C122,C122))</f>
        <v/>
      </c>
      <c r="B122" s="13" t="str">
        <f t="shared" si="1"/>
        <v/>
      </c>
    </row>
    <row r="123" spans="1:2" x14ac:dyDescent="0.25">
      <c r="A123" s="13" t="str">
        <f>IF(C123="","",COUNTIF($C$12:C123,C123))</f>
        <v/>
      </c>
      <c r="B123" s="13" t="str">
        <f t="shared" si="1"/>
        <v/>
      </c>
    </row>
    <row r="124" spans="1:2" x14ac:dyDescent="0.25">
      <c r="A124" s="13" t="str">
        <f>IF(C124="","",COUNTIF($C$12:C124,C124))</f>
        <v/>
      </c>
      <c r="B124" s="13" t="str">
        <f t="shared" si="1"/>
        <v/>
      </c>
    </row>
    <row r="125" spans="1:2" x14ac:dyDescent="0.25">
      <c r="A125" s="13" t="str">
        <f>IF(C125="","",COUNTIF($C$12:C125,C125))</f>
        <v/>
      </c>
      <c r="B125" s="13" t="str">
        <f t="shared" si="1"/>
        <v/>
      </c>
    </row>
    <row r="126" spans="1:2" x14ac:dyDescent="0.25">
      <c r="A126" s="13" t="str">
        <f>IF(C126="","",COUNTIF($C$12:C126,C126))</f>
        <v/>
      </c>
      <c r="B126" s="13" t="str">
        <f t="shared" si="1"/>
        <v/>
      </c>
    </row>
    <row r="127" spans="1:2" x14ac:dyDescent="0.25">
      <c r="A127" s="13" t="str">
        <f>IF(C127="","",COUNTIF($C$12:C127,C127))</f>
        <v/>
      </c>
      <c r="B127" s="13" t="str">
        <f t="shared" si="1"/>
        <v/>
      </c>
    </row>
    <row r="128" spans="1:2" x14ac:dyDescent="0.25">
      <c r="A128" s="13" t="str">
        <f>IF(C128="","",COUNTIF($C$12:C128,C128))</f>
        <v/>
      </c>
      <c r="B128" s="13" t="str">
        <f t="shared" si="1"/>
        <v/>
      </c>
    </row>
    <row r="129" spans="1:2" x14ac:dyDescent="0.25">
      <c r="A129" s="13" t="str">
        <f>IF(C129="","",COUNTIF($C$12:C129,C129))</f>
        <v/>
      </c>
      <c r="B129" s="13" t="str">
        <f t="shared" si="1"/>
        <v/>
      </c>
    </row>
    <row r="130" spans="1:2" x14ac:dyDescent="0.25">
      <c r="A130" s="13" t="str">
        <f>IF(C130="","",COUNTIF($C$12:C130,C130))</f>
        <v/>
      </c>
      <c r="B130" s="13" t="str">
        <f t="shared" si="1"/>
        <v/>
      </c>
    </row>
    <row r="131" spans="1:2" x14ac:dyDescent="0.25">
      <c r="A131" s="13" t="str">
        <f>IF(C131="","",COUNTIF($C$12:C131,C131))</f>
        <v/>
      </c>
      <c r="B131" s="13" t="str">
        <f t="shared" si="1"/>
        <v/>
      </c>
    </row>
    <row r="132" spans="1:2" x14ac:dyDescent="0.25">
      <c r="A132" s="13" t="str">
        <f>IF(C132="","",COUNTIF($C$12:C132,C132))</f>
        <v/>
      </c>
      <c r="B132" s="13" t="str">
        <f t="shared" si="1"/>
        <v/>
      </c>
    </row>
    <row r="133" spans="1:2" x14ac:dyDescent="0.25">
      <c r="A133" s="13" t="str">
        <f>IF(C133="","",COUNTIF($C$12:C133,C133))</f>
        <v/>
      </c>
      <c r="B133" s="13" t="str">
        <f t="shared" si="1"/>
        <v/>
      </c>
    </row>
    <row r="134" spans="1:2" x14ac:dyDescent="0.25">
      <c r="A134" s="13" t="str">
        <f>IF(C134="","",COUNTIF($C$12:C134,C134))</f>
        <v/>
      </c>
      <c r="B134" s="13" t="str">
        <f t="shared" si="1"/>
        <v/>
      </c>
    </row>
    <row r="135" spans="1:2" x14ac:dyDescent="0.25">
      <c r="A135" s="13" t="str">
        <f>IF(C135="","",COUNTIF($C$12:C135,C135))</f>
        <v/>
      </c>
      <c r="B135" s="13" t="str">
        <f t="shared" si="1"/>
        <v/>
      </c>
    </row>
    <row r="136" spans="1:2" x14ac:dyDescent="0.25">
      <c r="A136" s="13" t="str">
        <f>IF(C136="","",COUNTIF($C$12:C136,C136))</f>
        <v/>
      </c>
      <c r="B136" s="13" t="str">
        <f t="shared" si="1"/>
        <v/>
      </c>
    </row>
    <row r="137" spans="1:2" x14ac:dyDescent="0.25">
      <c r="A137" s="13" t="str">
        <f>IF(C137="","",COUNTIF($C$12:C137,C137))</f>
        <v/>
      </c>
      <c r="B137" s="13" t="str">
        <f t="shared" si="1"/>
        <v/>
      </c>
    </row>
    <row r="138" spans="1:2" x14ac:dyDescent="0.25">
      <c r="A138" s="13" t="str">
        <f>IF(C138="","",COUNTIF($C$12:C138,C138))</f>
        <v/>
      </c>
      <c r="B138" s="13" t="str">
        <f t="shared" si="1"/>
        <v/>
      </c>
    </row>
    <row r="139" spans="1:2" x14ac:dyDescent="0.25">
      <c r="A139" s="13" t="str">
        <f>IF(C139="","",COUNTIF($C$12:C139,C139))</f>
        <v/>
      </c>
      <c r="B139" s="13" t="str">
        <f t="shared" ref="B139:B148" si="2">IF(C139="","",A139&amp;"-"&amp;C139)</f>
        <v/>
      </c>
    </row>
    <row r="140" spans="1:2" x14ac:dyDescent="0.25">
      <c r="A140" s="13" t="str">
        <f>IF(C140="","",COUNTIF($C$12:C140,C140))</f>
        <v/>
      </c>
      <c r="B140" s="13" t="str">
        <f t="shared" si="2"/>
        <v/>
      </c>
    </row>
    <row r="141" spans="1:2" x14ac:dyDescent="0.25">
      <c r="A141" s="13" t="str">
        <f>IF(C141="","",COUNTIF($C$12:C141,C141))</f>
        <v/>
      </c>
      <c r="B141" s="13" t="str">
        <f t="shared" si="2"/>
        <v/>
      </c>
    </row>
    <row r="142" spans="1:2" x14ac:dyDescent="0.25">
      <c r="A142" s="13" t="str">
        <f>IF(C142="","",COUNTIF($C$12:C142,C142))</f>
        <v/>
      </c>
      <c r="B142" s="13" t="str">
        <f t="shared" si="2"/>
        <v/>
      </c>
    </row>
    <row r="143" spans="1:2" x14ac:dyDescent="0.25">
      <c r="A143" s="13" t="str">
        <f>IF(C143="","",COUNTIF($C$12:C143,C143))</f>
        <v/>
      </c>
      <c r="B143" s="13" t="str">
        <f t="shared" si="2"/>
        <v/>
      </c>
    </row>
    <row r="144" spans="1:2" x14ac:dyDescent="0.25">
      <c r="A144" s="13" t="str">
        <f>IF(C144="","",COUNTIF($C$12:C144,C144))</f>
        <v/>
      </c>
      <c r="B144" s="13" t="str">
        <f t="shared" si="2"/>
        <v/>
      </c>
    </row>
    <row r="145" spans="1:2" x14ac:dyDescent="0.25">
      <c r="A145" s="13" t="str">
        <f>IF(C145="","",COUNTIF($C$12:C145,C145))</f>
        <v/>
      </c>
      <c r="B145" s="13" t="str">
        <f t="shared" si="2"/>
        <v/>
      </c>
    </row>
    <row r="146" spans="1:2" x14ac:dyDescent="0.25">
      <c r="A146" s="13" t="str">
        <f>IF(C146="","",COUNTIF($C$12:C146,C146))</f>
        <v/>
      </c>
      <c r="B146" s="13" t="str">
        <f t="shared" si="2"/>
        <v/>
      </c>
    </row>
    <row r="147" spans="1:2" x14ac:dyDescent="0.25">
      <c r="A147" s="13" t="str">
        <f>IF(C147="","",COUNTIF($C$12:C147,C147))</f>
        <v/>
      </c>
      <c r="B147" s="13" t="str">
        <f t="shared" si="2"/>
        <v/>
      </c>
    </row>
    <row r="148" spans="1:2" x14ac:dyDescent="0.25">
      <c r="A148" s="13" t="str">
        <f>IF(C148="","",COUNTIF($C$12:C148,C148))</f>
        <v/>
      </c>
      <c r="B148" s="13" t="str">
        <f t="shared" si="2"/>
        <v/>
      </c>
    </row>
  </sheetData>
  <mergeCells count="3">
    <mergeCell ref="D5:G5"/>
    <mergeCell ref="D6:G6"/>
    <mergeCell ref="D7:G7"/>
  </mergeCells>
  <conditionalFormatting sqref="C1:G4 C5:D7 C8:G1048576">
    <cfRule type="expression" dxfId="0" priority="2">
      <formula>$G1="ok"</formula>
    </cfRule>
  </conditionalFormatting>
  <pageMargins left="0.511811024" right="0.511811024" top="0.78740157499999996" bottom="0.78740157499999996" header="0.31496062000000002" footer="0.31496062000000002"/>
  <ignoredErrors>
    <ignoredError sqref="A13 A14:A39 A40 A41:A148" formulaRange="1"/>
    <ignoredError sqref="D12 F12 F14 D14 D13:G13" calculatedColumn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55"/>
  <sheetViews>
    <sheetView showGridLines="0" tabSelected="1" zoomScale="70" zoomScaleNormal="70" workbookViewId="0">
      <pane ySplit="9" topLeftCell="A10" activePane="bottomLeft" state="frozen"/>
      <selection pane="bottomLeft" activeCell="AD21" sqref="AD21"/>
    </sheetView>
  </sheetViews>
  <sheetFormatPr defaultRowHeight="15" x14ac:dyDescent="0.25"/>
  <cols>
    <col min="2" max="2" width="3.85546875" style="13" customWidth="1"/>
    <col min="3" max="3" width="0.5703125" customWidth="1"/>
    <col min="4" max="4" width="32.140625" customWidth="1"/>
    <col min="5" max="6" width="0.5703125" customWidth="1"/>
    <col min="7" max="7" width="32.140625" customWidth="1"/>
    <col min="8" max="9" width="0.5703125" customWidth="1"/>
    <col min="10" max="10" width="32.140625" customWidth="1"/>
    <col min="11" max="12" width="0.5703125" customWidth="1"/>
    <col min="13" max="13" width="32.140625" customWidth="1"/>
    <col min="14" max="15" width="0.5703125" customWidth="1"/>
    <col min="16" max="16" width="32.140625" customWidth="1"/>
    <col min="17" max="18" width="0.5703125" customWidth="1"/>
    <col min="19" max="19" width="32.140625" customWidth="1"/>
    <col min="20" max="21" width="0.5703125" customWidth="1"/>
    <col min="22" max="22" width="32.140625" customWidth="1"/>
    <col min="23" max="23" width="0.5703125" customWidth="1"/>
    <col min="27" max="27" width="11.5703125" bestFit="1" customWidth="1"/>
  </cols>
  <sheetData>
    <row r="1" spans="2:23" s="3" customFormat="1" x14ac:dyDescent="0.25">
      <c r="B1" s="7"/>
    </row>
    <row r="2" spans="2:23" s="3" customFormat="1" ht="52.5" customHeight="1" x14ac:dyDescent="0.7">
      <c r="B2" s="22" t="s">
        <v>47</v>
      </c>
    </row>
    <row r="9" spans="2:23" ht="33.75" x14ac:dyDescent="0.5">
      <c r="D9" s="28">
        <v>2022</v>
      </c>
      <c r="G9" s="29" t="str">
        <f>Auxiliar!B18</f>
        <v>FEVEREIRO</v>
      </c>
    </row>
    <row r="12" spans="2:23" ht="49.5" customHeight="1" x14ac:dyDescent="0.25">
      <c r="C12" s="5"/>
      <c r="D12" s="5" t="s">
        <v>28</v>
      </c>
      <c r="E12" s="5"/>
      <c r="F12" s="4"/>
      <c r="G12" s="4" t="s">
        <v>29</v>
      </c>
      <c r="H12" s="4"/>
      <c r="I12" s="5"/>
      <c r="J12" s="5" t="s">
        <v>30</v>
      </c>
      <c r="K12" s="5"/>
      <c r="L12" s="4"/>
      <c r="M12" s="4" t="s">
        <v>31</v>
      </c>
      <c r="N12" s="4"/>
      <c r="O12" s="5"/>
      <c r="P12" s="5" t="s">
        <v>32</v>
      </c>
      <c r="Q12" s="5"/>
      <c r="R12" s="4"/>
      <c r="S12" s="4" t="s">
        <v>33</v>
      </c>
      <c r="T12" s="4"/>
      <c r="U12" s="5"/>
      <c r="V12" s="5" t="s">
        <v>34</v>
      </c>
      <c r="W12" s="5"/>
    </row>
    <row r="13" spans="2:23" ht="12" customHeight="1" x14ac:dyDescent="0.25">
      <c r="C13" s="10"/>
      <c r="D13" s="2"/>
      <c r="E13" s="10"/>
      <c r="F13" s="9"/>
      <c r="G13" s="2"/>
      <c r="H13" s="9"/>
      <c r="I13" s="10"/>
      <c r="J13" s="2"/>
      <c r="K13" s="10"/>
      <c r="L13" s="9"/>
      <c r="M13" s="2"/>
      <c r="N13" s="9"/>
      <c r="O13" s="10"/>
      <c r="P13" s="2"/>
      <c r="Q13" s="10"/>
      <c r="R13" s="9"/>
      <c r="S13" s="2"/>
      <c r="T13" s="9"/>
      <c r="U13" s="10"/>
      <c r="V13" s="2"/>
      <c r="W13" s="10"/>
    </row>
    <row r="14" spans="2:23" s="14" customFormat="1" ht="22.5" customHeight="1" x14ac:dyDescent="0.35">
      <c r="B14" s="15"/>
      <c r="C14" s="23"/>
      <c r="D14" s="23" t="str">
        <f>IF(B14&lt;&gt;"",B14+1,IF(Auxiliar!$C$21=D12,Auxiliar!$B$21,""))</f>
        <v/>
      </c>
      <c r="E14" s="23"/>
      <c r="F14" s="24"/>
      <c r="G14" s="24" t="str">
        <f>IF(D14&lt;&gt;"",D14+1,IF(Auxiliar!$C$21=G12,Auxiliar!$B$21,""))</f>
        <v/>
      </c>
      <c r="H14" s="24"/>
      <c r="I14" s="23"/>
      <c r="J14" s="23">
        <f>IF(G14&lt;&gt;"",G14+1,IF(Auxiliar!$C$21=J12,Auxiliar!$B$21,""))</f>
        <v>44593</v>
      </c>
      <c r="K14" s="23"/>
      <c r="L14" s="24"/>
      <c r="M14" s="24">
        <f>IF(J14&lt;&gt;"",J14+1,IF(Auxiliar!$C$21=M12,Auxiliar!$B$21,""))</f>
        <v>44594</v>
      </c>
      <c r="N14" s="24"/>
      <c r="O14" s="23"/>
      <c r="P14" s="23">
        <f>IF(M14&lt;&gt;"",M14+1,IF(Auxiliar!$C$21=P12,Auxiliar!$B$21,""))</f>
        <v>44595</v>
      </c>
      <c r="Q14" s="23"/>
      <c r="R14" s="24"/>
      <c r="S14" s="24">
        <f>IF(P14&lt;&gt;"",P14+1,IF(Auxiliar!$C$21=S12,Auxiliar!$B$21,""))</f>
        <v>44596</v>
      </c>
      <c r="T14" s="24"/>
      <c r="U14" s="23"/>
      <c r="V14" s="23">
        <f>IF(S14&lt;&gt;"",S14+1,IF(Auxiliar!$C$21=V12,Auxiliar!$B$21,""))</f>
        <v>44597</v>
      </c>
      <c r="W14" s="23"/>
    </row>
    <row r="15" spans="2:23" s="17" customFormat="1" ht="30" customHeight="1" x14ac:dyDescent="0.25">
      <c r="B15" s="18">
        <v>1</v>
      </c>
      <c r="C15" s="19"/>
      <c r="D15" s="19" t="str">
        <f>IFERROR(INDEX(Eventos!$D:$D,MATCH($B15 &amp; "-" &amp; D$14,Eventos!$B:$B,0)),"")</f>
        <v/>
      </c>
      <c r="E15" s="19"/>
      <c r="F15" s="20"/>
      <c r="G15" s="20" t="str">
        <f>IFERROR(INDEX(Eventos!$D:$D,MATCH($B15 &amp; "-" &amp; G$14,Eventos!$B:$B,0)),"")</f>
        <v/>
      </c>
      <c r="H15" s="20"/>
      <c r="I15" s="19"/>
      <c r="J15" s="19" t="str">
        <f>IFERROR(INDEX(Eventos!$D:$D,MATCH($B15 &amp; "-" &amp; J$14,Eventos!$B:$B,0)),"")</f>
        <v/>
      </c>
      <c r="K15" s="19"/>
      <c r="L15" s="20"/>
      <c r="M15" s="20" t="str">
        <f>IFERROR(INDEX(Eventos!$D:$D,MATCH($B15 &amp; "-" &amp; M$14,Eventos!$B:$B,0)),"")</f>
        <v/>
      </c>
      <c r="N15" s="20"/>
      <c r="O15" s="19"/>
      <c r="P15" s="19" t="str">
        <f>IFERROR(INDEX(Eventos!$D:$D,MATCH($B15 &amp; "-" &amp; P$14,Eventos!$B:$B,0)),"")</f>
        <v/>
      </c>
      <c r="Q15" s="19"/>
      <c r="R15" s="20"/>
      <c r="S15" s="20" t="str">
        <f>IFERROR(INDEX(Eventos!$D:$D,MATCH($B15 &amp; "-" &amp; S$14,Eventos!$B:$B,0)),"")</f>
        <v/>
      </c>
      <c r="T15" s="20"/>
      <c r="U15" s="19"/>
      <c r="V15" s="19" t="str">
        <f>IFERROR(INDEX(Eventos!$D:$D,MATCH($B15 &amp; "-" &amp; V$14,Eventos!$B:$B,0)),"")</f>
        <v/>
      </c>
      <c r="W15" s="19"/>
    </row>
    <row r="16" spans="2:23" s="17" customFormat="1" ht="30" customHeight="1" x14ac:dyDescent="0.25">
      <c r="B16" s="18">
        <v>2</v>
      </c>
      <c r="C16" s="19"/>
      <c r="D16" s="19" t="str">
        <f>IFERROR(INDEX(Eventos!$D:$D,MATCH($B16 &amp; "-" &amp; D$14,Eventos!$B:$B,0)),"")</f>
        <v/>
      </c>
      <c r="E16" s="19"/>
      <c r="F16" s="20"/>
      <c r="G16" s="20" t="str">
        <f>IFERROR(INDEX(Eventos!$D:$D,MATCH($B16 &amp; "-" &amp; G$14,Eventos!$B:$B,0)),"")</f>
        <v/>
      </c>
      <c r="H16" s="20"/>
      <c r="I16" s="19"/>
      <c r="J16" s="19" t="str">
        <f>IFERROR(INDEX(Eventos!$D:$D,MATCH($B16 &amp; "-" &amp; J$14,Eventos!$B:$B,0)),"")</f>
        <v/>
      </c>
      <c r="K16" s="19"/>
      <c r="L16" s="20"/>
      <c r="M16" s="20" t="str">
        <f>IFERROR(INDEX(Eventos!$D:$D,MATCH($B16 &amp; "-" &amp; M$14,Eventos!$B:$B,0)),"")</f>
        <v/>
      </c>
      <c r="N16" s="20"/>
      <c r="O16" s="19"/>
      <c r="P16" s="19" t="str">
        <f>IFERROR(INDEX(Eventos!$D:$D,MATCH($B16 &amp; "-" &amp; P$14,Eventos!$B:$B,0)),"")</f>
        <v/>
      </c>
      <c r="Q16" s="19"/>
      <c r="R16" s="20"/>
      <c r="S16" s="20" t="str">
        <f>IFERROR(INDEX(Eventos!$D:$D,MATCH($B16 &amp; "-" &amp; S$14,Eventos!$B:$B,0)),"")</f>
        <v/>
      </c>
      <c r="T16" s="20"/>
      <c r="U16" s="19"/>
      <c r="V16" s="19" t="str">
        <f>IFERROR(INDEX(Eventos!$D:$D,MATCH($B16 &amp; "-" &amp; V$14,Eventos!$B:$B,0)),"")</f>
        <v/>
      </c>
      <c r="W16" s="19"/>
    </row>
    <row r="17" spans="2:23" s="17" customFormat="1" ht="30" customHeight="1" x14ac:dyDescent="0.25">
      <c r="B17" s="18">
        <v>3</v>
      </c>
      <c r="C17" s="19"/>
      <c r="D17" s="19" t="str">
        <f>IFERROR(INDEX(Eventos!$D:$D,MATCH($B17 &amp; "-" &amp; D$14,Eventos!$B:$B,0)),"")</f>
        <v/>
      </c>
      <c r="E17" s="19"/>
      <c r="F17" s="20"/>
      <c r="G17" s="20" t="str">
        <f>IFERROR(INDEX(Eventos!$D:$D,MATCH($B17 &amp; "-" &amp; G$14,Eventos!$B:$B,0)),"")</f>
        <v/>
      </c>
      <c r="H17" s="20"/>
      <c r="I17" s="19"/>
      <c r="J17" s="19" t="str">
        <f>IFERROR(INDEX(Eventos!$D:$D,MATCH($B17 &amp; "-" &amp; J$14,Eventos!$B:$B,0)),"")</f>
        <v/>
      </c>
      <c r="K17" s="19"/>
      <c r="L17" s="20"/>
      <c r="M17" s="20" t="str">
        <f>IFERROR(INDEX(Eventos!$D:$D,MATCH($B17 &amp; "-" &amp; M$14,Eventos!$B:$B,0)),"")</f>
        <v/>
      </c>
      <c r="N17" s="20"/>
      <c r="O17" s="19"/>
      <c r="P17" s="19" t="str">
        <f>IFERROR(INDEX(Eventos!$D:$D,MATCH($B17 &amp; "-" &amp; P$14,Eventos!$B:$B,0)),"")</f>
        <v/>
      </c>
      <c r="Q17" s="19"/>
      <c r="R17" s="20"/>
      <c r="S17" s="20" t="str">
        <f>IFERROR(INDEX(Eventos!$D:$D,MATCH($B17 &amp; "-" &amp; S$14,Eventos!$B:$B,0)),"")</f>
        <v/>
      </c>
      <c r="T17" s="20"/>
      <c r="U17" s="19"/>
      <c r="V17" s="19" t="str">
        <f>IFERROR(INDEX(Eventos!$D:$D,MATCH($B17 &amp; "-" &amp; V$14,Eventos!$B:$B,0)),"")</f>
        <v/>
      </c>
      <c r="W17" s="19"/>
    </row>
    <row r="18" spans="2:23" s="17" customFormat="1" ht="30" customHeight="1" x14ac:dyDescent="0.25">
      <c r="B18" s="18">
        <v>4</v>
      </c>
      <c r="C18" s="19"/>
      <c r="D18" s="19" t="str">
        <f>IFERROR(INDEX(Eventos!$D:$D,MATCH($B18 &amp; "-" &amp; D$14,Eventos!$B:$B,0)),"")</f>
        <v/>
      </c>
      <c r="E18" s="19"/>
      <c r="F18" s="20"/>
      <c r="G18" s="20" t="str">
        <f>IFERROR(INDEX(Eventos!$D:$D,MATCH($B18 &amp; "-" &amp; G$14,Eventos!$B:$B,0)),"")</f>
        <v/>
      </c>
      <c r="H18" s="20"/>
      <c r="I18" s="19"/>
      <c r="J18" s="19" t="str">
        <f>IFERROR(INDEX(Eventos!$D:$D,MATCH($B18 &amp; "-" &amp; J$14,Eventos!$B:$B,0)),"")</f>
        <v/>
      </c>
      <c r="K18" s="19"/>
      <c r="L18" s="20"/>
      <c r="M18" s="20" t="str">
        <f>IFERROR(INDEX(Eventos!$D:$D,MATCH($B18 &amp; "-" &amp; M$14,Eventos!$B:$B,0)),"")</f>
        <v/>
      </c>
      <c r="N18" s="20"/>
      <c r="O18" s="19"/>
      <c r="P18" s="19" t="str">
        <f>IFERROR(INDEX(Eventos!$D:$D,MATCH($B18 &amp; "-" &amp; P$14,Eventos!$B:$B,0)),"")</f>
        <v/>
      </c>
      <c r="Q18" s="19"/>
      <c r="R18" s="20"/>
      <c r="S18" s="20" t="str">
        <f>IFERROR(INDEX(Eventos!$D:$D,MATCH($B18 &amp; "-" &amp; S$14,Eventos!$B:$B,0)),"")</f>
        <v/>
      </c>
      <c r="T18" s="20"/>
      <c r="U18" s="19"/>
      <c r="V18" s="19" t="str">
        <f>IFERROR(INDEX(Eventos!$D:$D,MATCH($B18 &amp; "-" &amp; V$14,Eventos!$B:$B,0)),"")</f>
        <v/>
      </c>
      <c r="W18" s="19"/>
    </row>
    <row r="19" spans="2:23" s="17" customFormat="1" ht="30" customHeight="1" x14ac:dyDescent="0.25">
      <c r="B19" s="18">
        <v>5</v>
      </c>
      <c r="C19" s="19"/>
      <c r="D19" s="19" t="str">
        <f>IFERROR(INDEX(Eventos!$D:$D,MATCH($B19 &amp; "-" &amp; D$14,Eventos!$B:$B,0)),"")</f>
        <v/>
      </c>
      <c r="E19" s="19"/>
      <c r="F19" s="20"/>
      <c r="G19" s="20" t="str">
        <f>IFERROR(INDEX(Eventos!$D:$D,MATCH($B19 &amp; "-" &amp; G$14,Eventos!$B:$B,0)),"")</f>
        <v/>
      </c>
      <c r="H19" s="20"/>
      <c r="I19" s="19"/>
      <c r="J19" s="19" t="str">
        <f>IFERROR(INDEX(Eventos!$D:$D,MATCH($B19 &amp; "-" &amp; J$14,Eventos!$B:$B,0)),"")</f>
        <v/>
      </c>
      <c r="K19" s="19"/>
      <c r="L19" s="20"/>
      <c r="M19" s="20" t="str">
        <f>IFERROR(INDEX(Eventos!$D:$D,MATCH($B19 &amp; "-" &amp; M$14,Eventos!$B:$B,0)),"")</f>
        <v/>
      </c>
      <c r="N19" s="20"/>
      <c r="O19" s="19"/>
      <c r="P19" s="19" t="str">
        <f>IFERROR(INDEX(Eventos!$D:$D,MATCH($B19 &amp; "-" &amp; P$14,Eventos!$B:$B,0)),"")</f>
        <v/>
      </c>
      <c r="Q19" s="19"/>
      <c r="R19" s="20"/>
      <c r="S19" s="20" t="str">
        <f>IFERROR(INDEX(Eventos!$D:$D,MATCH($B19 &amp; "-" &amp; S$14,Eventos!$B:$B,0)),"")</f>
        <v/>
      </c>
      <c r="T19" s="20"/>
      <c r="U19" s="19"/>
      <c r="V19" s="19" t="str">
        <f>IFERROR(INDEX(Eventos!$D:$D,MATCH($B19 &amp; "-" &amp; V$14,Eventos!$B:$B,0)),"")</f>
        <v/>
      </c>
      <c r="W19" s="19"/>
    </row>
    <row r="20" spans="2:23" x14ac:dyDescent="0.25">
      <c r="C20" s="8"/>
      <c r="D20" s="11"/>
      <c r="E20" s="8"/>
      <c r="F20" s="7"/>
      <c r="G20" s="12"/>
      <c r="H20" s="7"/>
      <c r="I20" s="8"/>
      <c r="J20" s="11"/>
      <c r="K20" s="8"/>
      <c r="L20" s="7"/>
      <c r="M20" s="12"/>
      <c r="N20" s="7"/>
      <c r="O20" s="8"/>
      <c r="P20" s="11"/>
      <c r="Q20" s="8"/>
      <c r="R20" s="7"/>
      <c r="S20" s="12"/>
      <c r="T20" s="7"/>
      <c r="U20" s="8"/>
      <c r="V20" s="11"/>
      <c r="W20" s="8"/>
    </row>
    <row r="21" spans="2:23" ht="23.25" x14ac:dyDescent="0.35">
      <c r="C21" s="25"/>
      <c r="D21" s="25">
        <f>V14+1</f>
        <v>44598</v>
      </c>
      <c r="E21" s="25"/>
      <c r="F21" s="26"/>
      <c r="G21" s="26">
        <f>D21+1</f>
        <v>44599</v>
      </c>
      <c r="H21" s="26"/>
      <c r="I21" s="25"/>
      <c r="J21" s="25">
        <f>G21+1</f>
        <v>44600</v>
      </c>
      <c r="K21" s="25"/>
      <c r="L21" s="26"/>
      <c r="M21" s="26">
        <f>J21+1</f>
        <v>44601</v>
      </c>
      <c r="N21" s="26"/>
      <c r="O21" s="25"/>
      <c r="P21" s="25">
        <f>M21+1</f>
        <v>44602</v>
      </c>
      <c r="Q21" s="25"/>
      <c r="R21" s="26"/>
      <c r="S21" s="26">
        <f>P21+1</f>
        <v>44603</v>
      </c>
      <c r="T21" s="26"/>
      <c r="U21" s="25"/>
      <c r="V21" s="25">
        <f>S21+1</f>
        <v>44604</v>
      </c>
      <c r="W21" s="6"/>
    </row>
    <row r="22" spans="2:23" s="17" customFormat="1" ht="30" customHeight="1" x14ac:dyDescent="0.25">
      <c r="B22" s="18">
        <v>1</v>
      </c>
      <c r="C22" s="19"/>
      <c r="D22" s="19" t="str">
        <f>IFERROR(INDEX(Eventos!$D:$D,MATCH($B22 &amp; "-" &amp; D$21,Eventos!$B:$B,0)),"")</f>
        <v/>
      </c>
      <c r="E22" s="19"/>
      <c r="F22" s="20"/>
      <c r="G22" s="20" t="str">
        <f>IFERROR(INDEX(Eventos!$D:$D,MATCH($B22 &amp; "-" &amp; G$21,Eventos!$B:$B,0)),"")</f>
        <v/>
      </c>
      <c r="H22" s="20"/>
      <c r="I22" s="19"/>
      <c r="J22" s="19" t="str">
        <f>IFERROR(INDEX(Eventos!$D:$D,MATCH($B22 &amp; "-" &amp; J$21,Eventos!$B:$B,0)),"")</f>
        <v/>
      </c>
      <c r="K22" s="19"/>
      <c r="L22" s="20"/>
      <c r="M22" s="20" t="str">
        <f>IFERROR(INDEX(Eventos!$D:$D,MATCH($B22 &amp; "-" &amp; M$21,Eventos!$B:$B,0)),"")</f>
        <v/>
      </c>
      <c r="N22" s="20"/>
      <c r="O22" s="19"/>
      <c r="P22" s="19" t="str">
        <f>IFERROR(INDEX(Eventos!$D:$D,MATCH($B22 &amp; "-" &amp; P$21,Eventos!$B:$B,0)),"")</f>
        <v/>
      </c>
      <c r="Q22" s="19"/>
      <c r="R22" s="20"/>
      <c r="S22" s="20" t="str">
        <f>IFERROR(INDEX(Eventos!$D:$D,MATCH($B22 &amp; "-" &amp; S$21,Eventos!$B:$B,0)),"")</f>
        <v/>
      </c>
      <c r="T22" s="20"/>
      <c r="U22" s="19"/>
      <c r="V22" s="19" t="str">
        <f>IFERROR(INDEX(Eventos!$D:$D,MATCH($B22 &amp; "-" &amp; V$21,Eventos!$B:$B,0)),"")</f>
        <v/>
      </c>
      <c r="W22" s="19"/>
    </row>
    <row r="23" spans="2:23" s="17" customFormat="1" ht="30" customHeight="1" x14ac:dyDescent="0.25">
      <c r="B23" s="18">
        <v>2</v>
      </c>
      <c r="C23" s="19"/>
      <c r="D23" s="19" t="str">
        <f>IFERROR(INDEX(Eventos!$D:$D,MATCH($B23 &amp; "-" &amp; D$21,Eventos!$B:$B,0)),"")</f>
        <v/>
      </c>
      <c r="E23" s="19"/>
      <c r="F23" s="20"/>
      <c r="G23" s="20" t="str">
        <f>IFERROR(INDEX(Eventos!$D:$D,MATCH($B23 &amp; "-" &amp; G$21,Eventos!$B:$B,0)),"")</f>
        <v/>
      </c>
      <c r="H23" s="20"/>
      <c r="I23" s="19"/>
      <c r="J23" s="19" t="str">
        <f>IFERROR(INDEX(Eventos!$D:$D,MATCH($B23 &amp; "-" &amp; J$21,Eventos!$B:$B,0)),"")</f>
        <v/>
      </c>
      <c r="K23" s="19"/>
      <c r="L23" s="20"/>
      <c r="M23" s="20" t="str">
        <f>IFERROR(INDEX(Eventos!$D:$D,MATCH($B23 &amp; "-" &amp; M$21,Eventos!$B:$B,0)),"")</f>
        <v/>
      </c>
      <c r="N23" s="20"/>
      <c r="O23" s="19"/>
      <c r="P23" s="19" t="str">
        <f>IFERROR(INDEX(Eventos!$D:$D,MATCH($B23 &amp; "-" &amp; P$21,Eventos!$B:$B,0)),"")</f>
        <v/>
      </c>
      <c r="Q23" s="19"/>
      <c r="R23" s="20"/>
      <c r="S23" s="20" t="str">
        <f>IFERROR(INDEX(Eventos!$D:$D,MATCH($B23 &amp; "-" &amp; S$21,Eventos!$B:$B,0)),"")</f>
        <v/>
      </c>
      <c r="T23" s="20"/>
      <c r="U23" s="19"/>
      <c r="V23" s="19" t="str">
        <f>IFERROR(INDEX(Eventos!$D:$D,MATCH($B23 &amp; "-" &amp; V$21,Eventos!$B:$B,0)),"")</f>
        <v/>
      </c>
      <c r="W23" s="19"/>
    </row>
    <row r="24" spans="2:23" s="17" customFormat="1" ht="30" customHeight="1" x14ac:dyDescent="0.25">
      <c r="B24" s="18">
        <v>3</v>
      </c>
      <c r="C24" s="19"/>
      <c r="D24" s="19" t="str">
        <f>IFERROR(INDEX(Eventos!$D:$D,MATCH($B24 &amp; "-" &amp; D$21,Eventos!$B:$B,0)),"")</f>
        <v/>
      </c>
      <c r="E24" s="19"/>
      <c r="F24" s="20"/>
      <c r="G24" s="20" t="str">
        <f>IFERROR(INDEX(Eventos!$D:$D,MATCH($B24 &amp; "-" &amp; G$21,Eventos!$B:$B,0)),"")</f>
        <v/>
      </c>
      <c r="H24" s="20"/>
      <c r="I24" s="19"/>
      <c r="J24" s="19" t="str">
        <f>IFERROR(INDEX(Eventos!$D:$D,MATCH($B24 &amp; "-" &amp; J$21,Eventos!$B:$B,0)),"")</f>
        <v/>
      </c>
      <c r="K24" s="19"/>
      <c r="L24" s="20"/>
      <c r="M24" s="20" t="str">
        <f>IFERROR(INDEX(Eventos!$D:$D,MATCH($B24 &amp; "-" &amp; M$21,Eventos!$B:$B,0)),"")</f>
        <v/>
      </c>
      <c r="N24" s="20"/>
      <c r="O24" s="19"/>
      <c r="P24" s="19" t="str">
        <f>IFERROR(INDEX(Eventos!$D:$D,MATCH($B24 &amp; "-" &amp; P$21,Eventos!$B:$B,0)),"")</f>
        <v/>
      </c>
      <c r="Q24" s="19"/>
      <c r="R24" s="20"/>
      <c r="S24" s="20" t="str">
        <f>IFERROR(INDEX(Eventos!$D:$D,MATCH($B24 &amp; "-" &amp; S$21,Eventos!$B:$B,0)),"")</f>
        <v/>
      </c>
      <c r="T24" s="20"/>
      <c r="U24" s="19"/>
      <c r="V24" s="19" t="str">
        <f>IFERROR(INDEX(Eventos!$D:$D,MATCH($B24 &amp; "-" &amp; V$21,Eventos!$B:$B,0)),"")</f>
        <v/>
      </c>
      <c r="W24" s="19"/>
    </row>
    <row r="25" spans="2:23" s="17" customFormat="1" ht="30" customHeight="1" x14ac:dyDescent="0.25">
      <c r="B25" s="18">
        <v>4</v>
      </c>
      <c r="C25" s="19"/>
      <c r="D25" s="19" t="str">
        <f>IFERROR(INDEX(Eventos!$D:$D,MATCH($B25 &amp; "-" &amp; D$21,Eventos!$B:$B,0)),"")</f>
        <v/>
      </c>
      <c r="E25" s="19"/>
      <c r="F25" s="20"/>
      <c r="G25" s="20" t="str">
        <f>IFERROR(INDEX(Eventos!$D:$D,MATCH($B25 &amp; "-" &amp; G$21,Eventos!$B:$B,0)),"")</f>
        <v/>
      </c>
      <c r="H25" s="20"/>
      <c r="I25" s="19"/>
      <c r="J25" s="19" t="str">
        <f>IFERROR(INDEX(Eventos!$D:$D,MATCH($B25 &amp; "-" &amp; J$21,Eventos!$B:$B,0)),"")</f>
        <v/>
      </c>
      <c r="K25" s="19"/>
      <c r="L25" s="20"/>
      <c r="M25" s="20" t="str">
        <f>IFERROR(INDEX(Eventos!$D:$D,MATCH($B25 &amp; "-" &amp; M$21,Eventos!$B:$B,0)),"")</f>
        <v/>
      </c>
      <c r="N25" s="20"/>
      <c r="O25" s="19"/>
      <c r="P25" s="19" t="str">
        <f>IFERROR(INDEX(Eventos!$D:$D,MATCH($B25 &amp; "-" &amp; P$21,Eventos!$B:$B,0)),"")</f>
        <v/>
      </c>
      <c r="Q25" s="19"/>
      <c r="R25" s="20"/>
      <c r="S25" s="20" t="str">
        <f>IFERROR(INDEX(Eventos!$D:$D,MATCH($B25 &amp; "-" &amp; S$21,Eventos!$B:$B,0)),"")</f>
        <v/>
      </c>
      <c r="T25" s="20"/>
      <c r="U25" s="19"/>
      <c r="V25" s="19" t="str">
        <f>IFERROR(INDEX(Eventos!$D:$D,MATCH($B25 &amp; "-" &amp; V$21,Eventos!$B:$B,0)),"")</f>
        <v/>
      </c>
      <c r="W25" s="19"/>
    </row>
    <row r="26" spans="2:23" s="17" customFormat="1" ht="30" customHeight="1" x14ac:dyDescent="0.25">
      <c r="B26" s="18">
        <v>5</v>
      </c>
      <c r="C26" s="19"/>
      <c r="D26" s="19" t="str">
        <f>IFERROR(INDEX(Eventos!$D:$D,MATCH($B26 &amp; "-" &amp; D$21,Eventos!$B:$B,0)),"")</f>
        <v/>
      </c>
      <c r="E26" s="19"/>
      <c r="F26" s="20"/>
      <c r="G26" s="20" t="str">
        <f>IFERROR(INDEX(Eventos!$D:$D,MATCH($B26 &amp; "-" &amp; G$21,Eventos!$B:$B,0)),"")</f>
        <v/>
      </c>
      <c r="H26" s="20"/>
      <c r="I26" s="19"/>
      <c r="J26" s="19" t="str">
        <f>IFERROR(INDEX(Eventos!$D:$D,MATCH($B26 &amp; "-" &amp; J$21,Eventos!$B:$B,0)),"")</f>
        <v/>
      </c>
      <c r="K26" s="19"/>
      <c r="L26" s="20"/>
      <c r="M26" s="20" t="str">
        <f>IFERROR(INDEX(Eventos!$D:$D,MATCH($B26 &amp; "-" &amp; M$21,Eventos!$B:$B,0)),"")</f>
        <v/>
      </c>
      <c r="N26" s="20"/>
      <c r="O26" s="19"/>
      <c r="P26" s="19" t="str">
        <f>IFERROR(INDEX(Eventos!$D:$D,MATCH($B26 &amp; "-" &amp; P$21,Eventos!$B:$B,0)),"")</f>
        <v/>
      </c>
      <c r="Q26" s="19"/>
      <c r="R26" s="20"/>
      <c r="S26" s="20" t="str">
        <f>IFERROR(INDEX(Eventos!$D:$D,MATCH($B26 &amp; "-" &amp; S$21,Eventos!$B:$B,0)),"")</f>
        <v/>
      </c>
      <c r="T26" s="20"/>
      <c r="U26" s="19"/>
      <c r="V26" s="19" t="str">
        <f>IFERROR(INDEX(Eventos!$D:$D,MATCH($B26 &amp; "-" &amp; V$21,Eventos!$B:$B,0)),"")</f>
        <v/>
      </c>
      <c r="W26" s="19"/>
    </row>
    <row r="27" spans="2:23" x14ac:dyDescent="0.25">
      <c r="C27" s="8"/>
      <c r="D27" s="11"/>
      <c r="E27" s="8"/>
      <c r="F27" s="7"/>
      <c r="G27" s="12"/>
      <c r="H27" s="7"/>
      <c r="I27" s="8"/>
      <c r="J27" s="11"/>
      <c r="K27" s="8"/>
      <c r="L27" s="7"/>
      <c r="M27" s="12"/>
      <c r="N27" s="7"/>
      <c r="O27" s="8"/>
      <c r="P27" s="11"/>
      <c r="Q27" s="8"/>
      <c r="R27" s="7"/>
      <c r="S27" s="12"/>
      <c r="T27" s="7"/>
      <c r="U27" s="8"/>
      <c r="V27" s="11"/>
      <c r="W27" s="8"/>
    </row>
    <row r="28" spans="2:23" ht="23.25" x14ac:dyDescent="0.35">
      <c r="C28" s="25"/>
      <c r="D28" s="25">
        <f>V21+1</f>
        <v>44605</v>
      </c>
      <c r="E28" s="25"/>
      <c r="F28" s="26"/>
      <c r="G28" s="26">
        <f>D28+1</f>
        <v>44606</v>
      </c>
      <c r="H28" s="26"/>
      <c r="I28" s="25"/>
      <c r="J28" s="25">
        <f>G28+1</f>
        <v>44607</v>
      </c>
      <c r="K28" s="25"/>
      <c r="L28" s="26"/>
      <c r="M28" s="26">
        <f>J28+1</f>
        <v>44608</v>
      </c>
      <c r="N28" s="26"/>
      <c r="O28" s="25"/>
      <c r="P28" s="25">
        <f>M28+1</f>
        <v>44609</v>
      </c>
      <c r="Q28" s="25"/>
      <c r="R28" s="26"/>
      <c r="S28" s="26">
        <f>P28+1</f>
        <v>44610</v>
      </c>
      <c r="T28" s="26"/>
      <c r="U28" s="25"/>
      <c r="V28" s="25">
        <f>S28+1</f>
        <v>44611</v>
      </c>
      <c r="W28" s="25"/>
    </row>
    <row r="29" spans="2:23" s="17" customFormat="1" ht="30" customHeight="1" x14ac:dyDescent="0.25">
      <c r="B29" s="18">
        <v>1</v>
      </c>
      <c r="C29" s="19"/>
      <c r="D29" s="19" t="str">
        <f>IFERROR(INDEX(Eventos!$D:$D,MATCH($B29 &amp; "-" &amp; D$28,Eventos!$B:$B,0)),"")</f>
        <v/>
      </c>
      <c r="E29" s="19"/>
      <c r="F29" s="20"/>
      <c r="G29" s="20" t="str">
        <f>IFERROR(INDEX(Eventos!$D:$D,MATCH($B29 &amp; "-" &amp; G$28,Eventos!$B:$B,0)),"")</f>
        <v/>
      </c>
      <c r="H29" s="20"/>
      <c r="I29" s="19"/>
      <c r="J29" s="19" t="str">
        <f>IFERROR(INDEX(Eventos!$D:$D,MATCH($B29 &amp; "-" &amp; J$28,Eventos!$B:$B,0)),"")</f>
        <v/>
      </c>
      <c r="K29" s="19"/>
      <c r="L29" s="20"/>
      <c r="M29" s="20" t="str">
        <f>IFERROR(INDEX(Eventos!$D:$D,MATCH($B29 &amp; "-" &amp; M$28,Eventos!$B:$B,0)),"")</f>
        <v/>
      </c>
      <c r="N29" s="20"/>
      <c r="O29" s="19"/>
      <c r="P29" s="19" t="str">
        <f>IFERROR(INDEX(Eventos!$D:$D,MATCH($B29 &amp; "-" &amp; P$28,Eventos!$B:$B,0)),"")</f>
        <v/>
      </c>
      <c r="Q29" s="19"/>
      <c r="R29" s="20"/>
      <c r="S29" s="20" t="str">
        <f>IFERROR(INDEX(Eventos!$D:$D,MATCH($B29 &amp; "-" &amp; S$28,Eventos!$B:$B,0)),"")</f>
        <v/>
      </c>
      <c r="T29" s="20"/>
      <c r="U29" s="19"/>
      <c r="V29" s="19" t="str">
        <f>IFERROR(INDEX(Eventos!$D:$D,MATCH($B29 &amp; "-" &amp; V$28,Eventos!$B:$B,0)),"")</f>
        <v/>
      </c>
      <c r="W29" s="19"/>
    </row>
    <row r="30" spans="2:23" s="17" customFormat="1" ht="30" customHeight="1" x14ac:dyDescent="0.25">
      <c r="B30" s="18">
        <v>2</v>
      </c>
      <c r="C30" s="19"/>
      <c r="D30" s="19" t="str">
        <f>IFERROR(INDEX(Eventos!$D:$D,MATCH($B30 &amp; "-" &amp; D$28,Eventos!$B:$B,0)),"")</f>
        <v/>
      </c>
      <c r="E30" s="19"/>
      <c r="F30" s="20"/>
      <c r="G30" s="20" t="str">
        <f>IFERROR(INDEX(Eventos!$D:$D,MATCH($B30 &amp; "-" &amp; G$28,Eventos!$B:$B,0)),"")</f>
        <v/>
      </c>
      <c r="H30" s="20"/>
      <c r="I30" s="19"/>
      <c r="J30" s="19" t="str">
        <f>IFERROR(INDEX(Eventos!$D:$D,MATCH($B30 &amp; "-" &amp; J$28,Eventos!$B:$B,0)),"")</f>
        <v/>
      </c>
      <c r="K30" s="19"/>
      <c r="L30" s="20"/>
      <c r="M30" s="20" t="str">
        <f>IFERROR(INDEX(Eventos!$D:$D,MATCH($B30 &amp; "-" &amp; M$28,Eventos!$B:$B,0)),"")</f>
        <v/>
      </c>
      <c r="N30" s="20"/>
      <c r="O30" s="19"/>
      <c r="P30" s="19" t="str">
        <f>IFERROR(INDEX(Eventos!$D:$D,MATCH($B30 &amp; "-" &amp; P$28,Eventos!$B:$B,0)),"")</f>
        <v/>
      </c>
      <c r="Q30" s="19"/>
      <c r="R30" s="20"/>
      <c r="S30" s="20" t="str">
        <f>IFERROR(INDEX(Eventos!$D:$D,MATCH($B30 &amp; "-" &amp; S$28,Eventos!$B:$B,0)),"")</f>
        <v/>
      </c>
      <c r="T30" s="20"/>
      <c r="U30" s="19"/>
      <c r="V30" s="19" t="str">
        <f>IFERROR(INDEX(Eventos!$D:$D,MATCH($B30 &amp; "-" &amp; V$28,Eventos!$B:$B,0)),"")</f>
        <v/>
      </c>
      <c r="W30" s="19"/>
    </row>
    <row r="31" spans="2:23" s="17" customFormat="1" ht="30" customHeight="1" x14ac:dyDescent="0.25">
      <c r="B31" s="18">
        <v>3</v>
      </c>
      <c r="C31" s="19"/>
      <c r="D31" s="19" t="str">
        <f>IFERROR(INDEX(Eventos!$D:$D,MATCH($B31 &amp; "-" &amp; D$28,Eventos!$B:$B,0)),"")</f>
        <v/>
      </c>
      <c r="E31" s="19"/>
      <c r="F31" s="20"/>
      <c r="G31" s="20" t="str">
        <f>IFERROR(INDEX(Eventos!$D:$D,MATCH($B31 &amp; "-" &amp; G$28,Eventos!$B:$B,0)),"")</f>
        <v/>
      </c>
      <c r="H31" s="20"/>
      <c r="I31" s="19"/>
      <c r="J31" s="19" t="str">
        <f>IFERROR(INDEX(Eventos!$D:$D,MATCH($B31 &amp; "-" &amp; J$28,Eventos!$B:$B,0)),"")</f>
        <v/>
      </c>
      <c r="K31" s="19"/>
      <c r="L31" s="20"/>
      <c r="M31" s="20" t="str">
        <f>IFERROR(INDEX(Eventos!$D:$D,MATCH($B31 &amp; "-" &amp; M$28,Eventos!$B:$B,0)),"")</f>
        <v/>
      </c>
      <c r="N31" s="20"/>
      <c r="O31" s="19"/>
      <c r="P31" s="19" t="str">
        <f>IFERROR(INDEX(Eventos!$D:$D,MATCH($B31 &amp; "-" &amp; P$28,Eventos!$B:$B,0)),"")</f>
        <v/>
      </c>
      <c r="Q31" s="19"/>
      <c r="R31" s="20"/>
      <c r="S31" s="20" t="str">
        <f>IFERROR(INDEX(Eventos!$D:$D,MATCH($B31 &amp; "-" &amp; S$28,Eventos!$B:$B,0)),"")</f>
        <v/>
      </c>
      <c r="T31" s="20"/>
      <c r="U31" s="19"/>
      <c r="V31" s="19" t="str">
        <f>IFERROR(INDEX(Eventos!$D:$D,MATCH($B31 &amp; "-" &amp; V$28,Eventos!$B:$B,0)),"")</f>
        <v/>
      </c>
      <c r="W31" s="19"/>
    </row>
    <row r="32" spans="2:23" s="17" customFormat="1" ht="30" customHeight="1" x14ac:dyDescent="0.25">
      <c r="B32" s="18">
        <v>4</v>
      </c>
      <c r="C32" s="19"/>
      <c r="D32" s="19" t="str">
        <f>IFERROR(INDEX(Eventos!$D:$D,MATCH($B32 &amp; "-" &amp; D$28,Eventos!$B:$B,0)),"")</f>
        <v/>
      </c>
      <c r="E32" s="19"/>
      <c r="F32" s="20"/>
      <c r="G32" s="20" t="str">
        <f>IFERROR(INDEX(Eventos!$D:$D,MATCH($B32 &amp; "-" &amp; G$28,Eventos!$B:$B,0)),"")</f>
        <v/>
      </c>
      <c r="H32" s="20"/>
      <c r="I32" s="19"/>
      <c r="J32" s="19" t="str">
        <f>IFERROR(INDEX(Eventos!$D:$D,MATCH($B32 &amp; "-" &amp; J$28,Eventos!$B:$B,0)),"")</f>
        <v/>
      </c>
      <c r="K32" s="19"/>
      <c r="L32" s="20"/>
      <c r="M32" s="20" t="str">
        <f>IFERROR(INDEX(Eventos!$D:$D,MATCH($B32 &amp; "-" &amp; M$28,Eventos!$B:$B,0)),"")</f>
        <v/>
      </c>
      <c r="N32" s="20"/>
      <c r="O32" s="19"/>
      <c r="P32" s="19" t="str">
        <f>IFERROR(INDEX(Eventos!$D:$D,MATCH($B32 &amp; "-" &amp; P$28,Eventos!$B:$B,0)),"")</f>
        <v/>
      </c>
      <c r="Q32" s="19"/>
      <c r="R32" s="20"/>
      <c r="S32" s="20" t="str">
        <f>IFERROR(INDEX(Eventos!$D:$D,MATCH($B32 &amp; "-" &amp; S$28,Eventos!$B:$B,0)),"")</f>
        <v/>
      </c>
      <c r="T32" s="20"/>
      <c r="U32" s="19"/>
      <c r="V32" s="19" t="str">
        <f>IFERROR(INDEX(Eventos!$D:$D,MATCH($B32 &amp; "-" &amp; V$28,Eventos!$B:$B,0)),"")</f>
        <v/>
      </c>
      <c r="W32" s="19"/>
    </row>
    <row r="33" spans="2:23" s="17" customFormat="1" ht="30" customHeight="1" x14ac:dyDescent="0.25">
      <c r="B33" s="18">
        <v>5</v>
      </c>
      <c r="C33" s="19"/>
      <c r="D33" s="19" t="str">
        <f>IFERROR(INDEX(Eventos!$D:$D,MATCH($B33 &amp; "-" &amp; D$28,Eventos!$B:$B,0)),"")</f>
        <v/>
      </c>
      <c r="E33" s="19"/>
      <c r="F33" s="20"/>
      <c r="G33" s="20" t="str">
        <f>IFERROR(INDEX(Eventos!$D:$D,MATCH($B33 &amp; "-" &amp; G$28,Eventos!$B:$B,0)),"")</f>
        <v/>
      </c>
      <c r="H33" s="20"/>
      <c r="I33" s="19"/>
      <c r="J33" s="19" t="str">
        <f>IFERROR(INDEX(Eventos!$D:$D,MATCH($B33 &amp; "-" &amp; J$28,Eventos!$B:$B,0)),"")</f>
        <v/>
      </c>
      <c r="K33" s="19"/>
      <c r="L33" s="20"/>
      <c r="M33" s="20" t="str">
        <f>IFERROR(INDEX(Eventos!$D:$D,MATCH($B33 &amp; "-" &amp; M$28,Eventos!$B:$B,0)),"")</f>
        <v/>
      </c>
      <c r="N33" s="20"/>
      <c r="O33" s="19"/>
      <c r="P33" s="19" t="str">
        <f>IFERROR(INDEX(Eventos!$D:$D,MATCH($B33 &amp; "-" &amp; P$28,Eventos!$B:$B,0)),"")</f>
        <v/>
      </c>
      <c r="Q33" s="19"/>
      <c r="R33" s="20"/>
      <c r="S33" s="20" t="str">
        <f>IFERROR(INDEX(Eventos!$D:$D,MATCH($B33 &amp; "-" &amp; S$28,Eventos!$B:$B,0)),"")</f>
        <v/>
      </c>
      <c r="T33" s="20"/>
      <c r="U33" s="19"/>
      <c r="V33" s="19" t="str">
        <f>IFERROR(INDEX(Eventos!$D:$D,MATCH($B33 &amp; "-" &amp; V$28,Eventos!$B:$B,0)),"")</f>
        <v/>
      </c>
      <c r="W33" s="19"/>
    </row>
    <row r="34" spans="2:23" x14ac:dyDescent="0.25">
      <c r="C34" s="8"/>
      <c r="D34" s="11"/>
      <c r="E34" s="8"/>
      <c r="F34" s="7"/>
      <c r="G34" s="12"/>
      <c r="H34" s="7"/>
      <c r="I34" s="8"/>
      <c r="J34" s="11"/>
      <c r="K34" s="8"/>
      <c r="L34" s="7"/>
      <c r="M34" s="12"/>
      <c r="N34" s="7"/>
      <c r="O34" s="8"/>
      <c r="P34" s="11"/>
      <c r="Q34" s="8"/>
      <c r="R34" s="7"/>
      <c r="S34" s="12"/>
      <c r="T34" s="7"/>
      <c r="U34" s="8"/>
      <c r="V34" s="11"/>
      <c r="W34" s="8"/>
    </row>
    <row r="35" spans="2:23" ht="23.25" x14ac:dyDescent="0.35">
      <c r="C35" s="25"/>
      <c r="D35" s="25">
        <f>IF(V28="","",IF(V28=EOMONTH(Auxiliar!$B$21,0),"",V28+1))</f>
        <v>44612</v>
      </c>
      <c r="E35" s="25"/>
      <c r="F35" s="26"/>
      <c r="G35" s="26">
        <f>IF(D35="","",IF(D35=EOMONTH(Auxiliar!$B$21,0),"",D35+1))</f>
        <v>44613</v>
      </c>
      <c r="H35" s="26"/>
      <c r="I35" s="25"/>
      <c r="J35" s="25">
        <f>IF(G35="","",IF(G35=EOMONTH(Auxiliar!$B$21,0),"",G35+1))</f>
        <v>44614</v>
      </c>
      <c r="K35" s="25"/>
      <c r="L35" s="26"/>
      <c r="M35" s="26">
        <f>IF(J35="","",IF(J35=EOMONTH(Auxiliar!$B$21,0),"",J35+1))</f>
        <v>44615</v>
      </c>
      <c r="N35" s="26"/>
      <c r="O35" s="25"/>
      <c r="P35" s="25">
        <f>IF(M35="","",IF(M35=EOMONTH(Auxiliar!$B$21,0),"",M35+1))</f>
        <v>44616</v>
      </c>
      <c r="Q35" s="25"/>
      <c r="R35" s="26"/>
      <c r="S35" s="26">
        <f>IF(P35="","",IF(P35=EOMONTH(Auxiliar!$B$21,0),"",P35+1))</f>
        <v>44617</v>
      </c>
      <c r="T35" s="26"/>
      <c r="U35" s="25"/>
      <c r="V35" s="25">
        <f>IF(S35="","",IF(S35=EOMONTH(Auxiliar!$B$21,0),"",S35+1))</f>
        <v>44618</v>
      </c>
      <c r="W35" s="25"/>
    </row>
    <row r="36" spans="2:23" s="17" customFormat="1" ht="30" customHeight="1" x14ac:dyDescent="0.25">
      <c r="B36" s="18">
        <v>1</v>
      </c>
      <c r="C36" s="19"/>
      <c r="D36" s="19" t="str">
        <f>IFERROR(INDEX(Eventos!$D:$D,MATCH($B36 &amp; "-" &amp; D$35,Eventos!$B:$B,0)),"")</f>
        <v/>
      </c>
      <c r="E36" s="19"/>
      <c r="F36" s="20"/>
      <c r="G36" s="20" t="str">
        <f>IFERROR(INDEX(Eventos!$D:$D,MATCH($B36 &amp; "-" &amp; G$35,Eventos!$B:$B,0)),"")</f>
        <v/>
      </c>
      <c r="H36" s="20"/>
      <c r="I36" s="19"/>
      <c r="J36" s="19" t="str">
        <f>IFERROR(INDEX(Eventos!$D:$D,MATCH($B36 &amp; "-" &amp; J$35,Eventos!$B:$B,0)),"")</f>
        <v/>
      </c>
      <c r="K36" s="19"/>
      <c r="L36" s="20"/>
      <c r="M36" s="20" t="str">
        <f>IFERROR(INDEX(Eventos!$D:$D,MATCH($B36 &amp; "-" &amp; M$35,Eventos!$B:$B,0)),"")</f>
        <v/>
      </c>
      <c r="N36" s="20"/>
      <c r="O36" s="19"/>
      <c r="P36" s="19" t="str">
        <f>IFERROR(INDEX(Eventos!$D:$D,MATCH($B36 &amp; "-" &amp; P$35,Eventos!$B:$B,0)),"")</f>
        <v/>
      </c>
      <c r="Q36" s="19"/>
      <c r="R36" s="20"/>
      <c r="S36" s="20" t="str">
        <f>IFERROR(INDEX(Eventos!$D:$D,MATCH($B36 &amp; "-" &amp; S$35,Eventos!$B:$B,0)),"")</f>
        <v/>
      </c>
      <c r="T36" s="20"/>
      <c r="U36" s="19"/>
      <c r="V36" s="19" t="str">
        <f>IFERROR(INDEX(Eventos!$D:$D,MATCH($B36 &amp; "-" &amp; V$35,Eventos!$B:$B,0)),"")</f>
        <v/>
      </c>
      <c r="W36" s="19"/>
    </row>
    <row r="37" spans="2:23" s="17" customFormat="1" ht="30" customHeight="1" x14ac:dyDescent="0.25">
      <c r="B37" s="18">
        <v>2</v>
      </c>
      <c r="C37" s="19"/>
      <c r="D37" s="19" t="str">
        <f>IFERROR(INDEX(Eventos!$D:$D,MATCH($B37 &amp; "-" &amp; D$35,Eventos!$B:$B,0)),"")</f>
        <v/>
      </c>
      <c r="E37" s="19"/>
      <c r="F37" s="20"/>
      <c r="G37" s="20" t="str">
        <f>IFERROR(INDEX(Eventos!$D:$D,MATCH($B37 &amp; "-" &amp; G$35,Eventos!$B:$B,0)),"")</f>
        <v/>
      </c>
      <c r="H37" s="20"/>
      <c r="I37" s="19"/>
      <c r="J37" s="19" t="str">
        <f>IFERROR(INDEX(Eventos!$D:$D,MATCH($B37 &amp; "-" &amp; J$35,Eventos!$B:$B,0)),"")</f>
        <v/>
      </c>
      <c r="K37" s="19"/>
      <c r="L37" s="20"/>
      <c r="M37" s="20" t="str">
        <f>IFERROR(INDEX(Eventos!$D:$D,MATCH($B37 &amp; "-" &amp; M$35,Eventos!$B:$B,0)),"")</f>
        <v/>
      </c>
      <c r="N37" s="20"/>
      <c r="O37" s="19"/>
      <c r="P37" s="19" t="str">
        <f>IFERROR(INDEX(Eventos!$D:$D,MATCH($B37 &amp; "-" &amp; P$35,Eventos!$B:$B,0)),"")</f>
        <v/>
      </c>
      <c r="Q37" s="19"/>
      <c r="R37" s="20"/>
      <c r="S37" s="20" t="str">
        <f>IFERROR(INDEX(Eventos!$D:$D,MATCH($B37 &amp; "-" &amp; S$35,Eventos!$B:$B,0)),"")</f>
        <v/>
      </c>
      <c r="T37" s="20"/>
      <c r="U37" s="19"/>
      <c r="V37" s="19" t="str">
        <f>IFERROR(INDEX(Eventos!$D:$D,MATCH($B37 &amp; "-" &amp; V$35,Eventos!$B:$B,0)),"")</f>
        <v/>
      </c>
      <c r="W37" s="19"/>
    </row>
    <row r="38" spans="2:23" s="17" customFormat="1" ht="30" customHeight="1" x14ac:dyDescent="0.25">
      <c r="B38" s="18">
        <v>3</v>
      </c>
      <c r="C38" s="19"/>
      <c r="D38" s="19" t="str">
        <f>IFERROR(INDEX(Eventos!$D:$D,MATCH($B38 &amp; "-" &amp; D$35,Eventos!$B:$B,0)),"")</f>
        <v/>
      </c>
      <c r="E38" s="19"/>
      <c r="F38" s="20"/>
      <c r="G38" s="20" t="str">
        <f>IFERROR(INDEX(Eventos!$D:$D,MATCH($B38 &amp; "-" &amp; G$35,Eventos!$B:$B,0)),"")</f>
        <v/>
      </c>
      <c r="H38" s="20"/>
      <c r="I38" s="19"/>
      <c r="J38" s="19" t="str">
        <f>IFERROR(INDEX(Eventos!$D:$D,MATCH($B38 &amp; "-" &amp; J$35,Eventos!$B:$B,0)),"")</f>
        <v/>
      </c>
      <c r="K38" s="19"/>
      <c r="L38" s="20"/>
      <c r="M38" s="20" t="str">
        <f>IFERROR(INDEX(Eventos!$D:$D,MATCH($B38 &amp; "-" &amp; M$35,Eventos!$B:$B,0)),"")</f>
        <v/>
      </c>
      <c r="N38" s="20"/>
      <c r="O38" s="19"/>
      <c r="P38" s="19" t="str">
        <f>IFERROR(INDEX(Eventos!$D:$D,MATCH($B38 &amp; "-" &amp; P$35,Eventos!$B:$B,0)),"")</f>
        <v/>
      </c>
      <c r="Q38" s="19"/>
      <c r="R38" s="20"/>
      <c r="S38" s="20" t="str">
        <f>IFERROR(INDEX(Eventos!$D:$D,MATCH($B38 &amp; "-" &amp; S$35,Eventos!$B:$B,0)),"")</f>
        <v/>
      </c>
      <c r="T38" s="20"/>
      <c r="U38" s="19"/>
      <c r="V38" s="19" t="str">
        <f>IFERROR(INDEX(Eventos!$D:$D,MATCH($B38 &amp; "-" &amp; V$35,Eventos!$B:$B,0)),"")</f>
        <v/>
      </c>
      <c r="W38" s="19"/>
    </row>
    <row r="39" spans="2:23" s="17" customFormat="1" ht="30" customHeight="1" x14ac:dyDescent="0.25">
      <c r="B39" s="18">
        <v>4</v>
      </c>
      <c r="C39" s="19"/>
      <c r="D39" s="19" t="str">
        <f>IFERROR(INDEX(Eventos!$D:$D,MATCH($B39 &amp; "-" &amp; D$35,Eventos!$B:$B,0)),"")</f>
        <v/>
      </c>
      <c r="E39" s="19"/>
      <c r="F39" s="20"/>
      <c r="G39" s="20" t="str">
        <f>IFERROR(INDEX(Eventos!$D:$D,MATCH($B39 &amp; "-" &amp; G$35,Eventos!$B:$B,0)),"")</f>
        <v/>
      </c>
      <c r="H39" s="20"/>
      <c r="I39" s="19"/>
      <c r="J39" s="19" t="str">
        <f>IFERROR(INDEX(Eventos!$D:$D,MATCH($B39 &amp; "-" &amp; J$35,Eventos!$B:$B,0)),"")</f>
        <v/>
      </c>
      <c r="K39" s="19"/>
      <c r="L39" s="20"/>
      <c r="M39" s="20" t="str">
        <f>IFERROR(INDEX(Eventos!$D:$D,MATCH($B39 &amp; "-" &amp; M$35,Eventos!$B:$B,0)),"")</f>
        <v/>
      </c>
      <c r="N39" s="20"/>
      <c r="O39" s="19"/>
      <c r="P39" s="19" t="str">
        <f>IFERROR(INDEX(Eventos!$D:$D,MATCH($B39 &amp; "-" &amp; P$35,Eventos!$B:$B,0)),"")</f>
        <v/>
      </c>
      <c r="Q39" s="19"/>
      <c r="R39" s="20"/>
      <c r="S39" s="20" t="str">
        <f>IFERROR(INDEX(Eventos!$D:$D,MATCH($B39 &amp; "-" &amp; S$35,Eventos!$B:$B,0)),"")</f>
        <v/>
      </c>
      <c r="T39" s="20"/>
      <c r="U39" s="19"/>
      <c r="V39" s="19" t="str">
        <f>IFERROR(INDEX(Eventos!$D:$D,MATCH($B39 &amp; "-" &amp; V$35,Eventos!$B:$B,0)),"")</f>
        <v/>
      </c>
      <c r="W39" s="19"/>
    </row>
    <row r="40" spans="2:23" s="17" customFormat="1" ht="30" customHeight="1" x14ac:dyDescent="0.25">
      <c r="B40" s="18">
        <v>5</v>
      </c>
      <c r="C40" s="19"/>
      <c r="D40" s="19" t="str">
        <f>IFERROR(INDEX(Eventos!$D:$D,MATCH($B40 &amp; "-" &amp; D$35,Eventos!$B:$B,0)),"")</f>
        <v/>
      </c>
      <c r="E40" s="19"/>
      <c r="F40" s="20"/>
      <c r="G40" s="20" t="str">
        <f>IFERROR(INDEX(Eventos!$D:$D,MATCH($B40 &amp; "-" &amp; G$35,Eventos!$B:$B,0)),"")</f>
        <v/>
      </c>
      <c r="H40" s="20"/>
      <c r="I40" s="19"/>
      <c r="J40" s="19" t="str">
        <f>IFERROR(INDEX(Eventos!$D:$D,MATCH($B40 &amp; "-" &amp; J$35,Eventos!$B:$B,0)),"")</f>
        <v/>
      </c>
      <c r="K40" s="19"/>
      <c r="L40" s="20"/>
      <c r="M40" s="20" t="str">
        <f>IFERROR(INDEX(Eventos!$D:$D,MATCH($B40 &amp; "-" &amp; M$35,Eventos!$B:$B,0)),"")</f>
        <v/>
      </c>
      <c r="N40" s="20"/>
      <c r="O40" s="19"/>
      <c r="P40" s="19" t="str">
        <f>IFERROR(INDEX(Eventos!$D:$D,MATCH($B40 &amp; "-" &amp; P$35,Eventos!$B:$B,0)),"")</f>
        <v/>
      </c>
      <c r="Q40" s="19"/>
      <c r="R40" s="20"/>
      <c r="S40" s="20" t="str">
        <f>IFERROR(INDEX(Eventos!$D:$D,MATCH($B40 &amp; "-" &amp; S$35,Eventos!$B:$B,0)),"")</f>
        <v/>
      </c>
      <c r="T40" s="20"/>
      <c r="U40" s="19"/>
      <c r="V40" s="19" t="str">
        <f>IFERROR(INDEX(Eventos!$D:$D,MATCH($B40 &amp; "-" &amp; V$35,Eventos!$B:$B,0)),"")</f>
        <v/>
      </c>
      <c r="W40" s="19"/>
    </row>
    <row r="41" spans="2:23" x14ac:dyDescent="0.25">
      <c r="C41" s="8"/>
      <c r="D41" s="11"/>
      <c r="E41" s="8"/>
      <c r="F41" s="7"/>
      <c r="G41" s="12"/>
      <c r="H41" s="7"/>
      <c r="I41" s="8"/>
      <c r="J41" s="11"/>
      <c r="K41" s="8"/>
      <c r="L41" s="7"/>
      <c r="M41" s="12"/>
      <c r="N41" s="7"/>
      <c r="O41" s="8"/>
      <c r="P41" s="11"/>
      <c r="Q41" s="8"/>
      <c r="R41" s="7"/>
      <c r="S41" s="12"/>
      <c r="T41" s="7"/>
      <c r="U41" s="8"/>
      <c r="V41" s="11"/>
      <c r="W41" s="8"/>
    </row>
    <row r="42" spans="2:23" ht="23.25" x14ac:dyDescent="0.35">
      <c r="C42" s="25"/>
      <c r="D42" s="25">
        <f>IF(V35="","",IF(V35=EOMONTH(Auxiliar!$B$21,0),"",V35+1))</f>
        <v>44619</v>
      </c>
      <c r="E42" s="25"/>
      <c r="F42" s="26"/>
      <c r="G42" s="26">
        <f>IF(D42="","",IF(D42=EOMONTH(Auxiliar!$B$21,0),"",D42+1))</f>
        <v>44620</v>
      </c>
      <c r="H42" s="26"/>
      <c r="I42" s="25"/>
      <c r="J42" s="25" t="str">
        <f>IF(G42="","",IF(G42=EOMONTH(Auxiliar!$B$21,0),"",G42+1))</f>
        <v/>
      </c>
      <c r="K42" s="25"/>
      <c r="L42" s="26"/>
      <c r="M42" s="26" t="str">
        <f>IF(J42="","",IF(J42=EOMONTH(Auxiliar!$B$21,0),"",J42+1))</f>
        <v/>
      </c>
      <c r="N42" s="26"/>
      <c r="O42" s="25"/>
      <c r="P42" s="25" t="str">
        <f>IF(M42="","",IF(M42=EOMONTH(Auxiliar!$B$21,0),"",M42+1))</f>
        <v/>
      </c>
      <c r="Q42" s="25"/>
      <c r="R42" s="26"/>
      <c r="S42" s="26" t="str">
        <f>IF(P42="","",IF(P42=EOMONTH(Auxiliar!$B$21,0),"",P42+1))</f>
        <v/>
      </c>
      <c r="T42" s="26"/>
      <c r="U42" s="25"/>
      <c r="V42" s="25" t="str">
        <f>IF(S42="","",IF(S42=EOMONTH(Auxiliar!$B$21,0),"",S42+1))</f>
        <v/>
      </c>
      <c r="W42" s="25"/>
    </row>
    <row r="43" spans="2:23" s="17" customFormat="1" ht="30" customHeight="1" x14ac:dyDescent="0.25">
      <c r="B43" s="18">
        <v>1</v>
      </c>
      <c r="C43" s="19"/>
      <c r="D43" s="19" t="str">
        <f>IFERROR(INDEX(Eventos!$D:$D,MATCH($B43 &amp; "-" &amp; D$42,Eventos!$B:$B,0)),"")</f>
        <v/>
      </c>
      <c r="E43" s="19"/>
      <c r="F43" s="20"/>
      <c r="G43" s="20" t="str">
        <f>IFERROR(INDEX(Eventos!$D:$D,MATCH($B43 &amp; "-" &amp; G$42,Eventos!$B:$B,0)),"")</f>
        <v/>
      </c>
      <c r="H43" s="20"/>
      <c r="I43" s="19"/>
      <c r="J43" s="19" t="str">
        <f>IFERROR(INDEX(Eventos!$D:$D,MATCH($B43 &amp; "-" &amp; J$42,Eventos!$B:$B,0)),"")</f>
        <v/>
      </c>
      <c r="K43" s="19"/>
      <c r="L43" s="20"/>
      <c r="M43" s="20" t="str">
        <f>IFERROR(INDEX(Eventos!$D:$D,MATCH($B43 &amp; "-" &amp; M$42,Eventos!$B:$B,0)),"")</f>
        <v/>
      </c>
      <c r="N43" s="20"/>
      <c r="O43" s="19"/>
      <c r="P43" s="19" t="str">
        <f>IFERROR(INDEX(Eventos!$D:$D,MATCH($B43 &amp; "-" &amp; P$42,Eventos!$B:$B,0)),"")</f>
        <v/>
      </c>
      <c r="Q43" s="19"/>
      <c r="R43" s="20"/>
      <c r="S43" s="20" t="str">
        <f>IFERROR(INDEX(Eventos!$D:$D,MATCH($B43 &amp; "-" &amp; S$42,Eventos!$B:$B,0)),"")</f>
        <v/>
      </c>
      <c r="T43" s="20"/>
      <c r="U43" s="19"/>
      <c r="V43" s="19" t="str">
        <f>IFERROR(INDEX(Eventos!$D:$D,MATCH($B43 &amp; "-" &amp; V$42,Eventos!$B:$B,0)),"")</f>
        <v/>
      </c>
      <c r="W43" s="19"/>
    </row>
    <row r="44" spans="2:23" s="17" customFormat="1" ht="30" customHeight="1" x14ac:dyDescent="0.25">
      <c r="B44" s="18">
        <v>2</v>
      </c>
      <c r="C44" s="19"/>
      <c r="D44" s="19" t="str">
        <f>IFERROR(INDEX(Eventos!$D:$D,MATCH($B44 &amp; "-" &amp; D$42,Eventos!$B:$B,0)),"")</f>
        <v/>
      </c>
      <c r="E44" s="19"/>
      <c r="F44" s="20"/>
      <c r="G44" s="20" t="str">
        <f>IFERROR(INDEX(Eventos!$D:$D,MATCH($B44 &amp; "-" &amp; G$42,Eventos!$B:$B,0)),"")</f>
        <v/>
      </c>
      <c r="H44" s="20"/>
      <c r="I44" s="19"/>
      <c r="J44" s="19" t="str">
        <f>IFERROR(INDEX(Eventos!$D:$D,MATCH($B44 &amp; "-" &amp; J$42,Eventos!$B:$B,0)),"")</f>
        <v/>
      </c>
      <c r="K44" s="19"/>
      <c r="L44" s="20"/>
      <c r="M44" s="20" t="str">
        <f>IFERROR(INDEX(Eventos!$D:$D,MATCH($B44 &amp; "-" &amp; M$42,Eventos!$B:$B,0)),"")</f>
        <v/>
      </c>
      <c r="N44" s="20"/>
      <c r="O44" s="19"/>
      <c r="P44" s="19" t="str">
        <f>IFERROR(INDEX(Eventos!$D:$D,MATCH($B44 &amp; "-" &amp; P$42,Eventos!$B:$B,0)),"")</f>
        <v/>
      </c>
      <c r="Q44" s="19"/>
      <c r="R44" s="20"/>
      <c r="S44" s="20" t="str">
        <f>IFERROR(INDEX(Eventos!$D:$D,MATCH($B44 &amp; "-" &amp; S$42,Eventos!$B:$B,0)),"")</f>
        <v/>
      </c>
      <c r="T44" s="20"/>
      <c r="U44" s="19"/>
      <c r="V44" s="19" t="str">
        <f>IFERROR(INDEX(Eventos!$D:$D,MATCH($B44 &amp; "-" &amp; V$42,Eventos!$B:$B,0)),"")</f>
        <v/>
      </c>
      <c r="W44" s="19"/>
    </row>
    <row r="45" spans="2:23" s="17" customFormat="1" ht="30" customHeight="1" x14ac:dyDescent="0.25">
      <c r="B45" s="18">
        <v>3</v>
      </c>
      <c r="C45" s="19"/>
      <c r="D45" s="19" t="str">
        <f>IFERROR(INDEX(Eventos!$D:$D,MATCH($B45 &amp; "-" &amp; D$42,Eventos!$B:$B,0)),"")</f>
        <v/>
      </c>
      <c r="E45" s="19"/>
      <c r="F45" s="20"/>
      <c r="G45" s="20" t="str">
        <f>IFERROR(INDEX(Eventos!$D:$D,MATCH($B45 &amp; "-" &amp; G$42,Eventos!$B:$B,0)),"")</f>
        <v/>
      </c>
      <c r="H45" s="20"/>
      <c r="I45" s="19"/>
      <c r="J45" s="19" t="str">
        <f>IFERROR(INDEX(Eventos!$D:$D,MATCH($B45 &amp; "-" &amp; J$42,Eventos!$B:$B,0)),"")</f>
        <v/>
      </c>
      <c r="K45" s="19"/>
      <c r="L45" s="20"/>
      <c r="M45" s="20" t="str">
        <f>IFERROR(INDEX(Eventos!$D:$D,MATCH($B45 &amp; "-" &amp; M$42,Eventos!$B:$B,0)),"")</f>
        <v/>
      </c>
      <c r="N45" s="20"/>
      <c r="O45" s="19"/>
      <c r="P45" s="19" t="str">
        <f>IFERROR(INDEX(Eventos!$D:$D,MATCH($B45 &amp; "-" &amp; P$42,Eventos!$B:$B,0)),"")</f>
        <v/>
      </c>
      <c r="Q45" s="19"/>
      <c r="R45" s="20"/>
      <c r="S45" s="20" t="str">
        <f>IFERROR(INDEX(Eventos!$D:$D,MATCH($B45 &amp; "-" &amp; S$42,Eventos!$B:$B,0)),"")</f>
        <v/>
      </c>
      <c r="T45" s="20"/>
      <c r="U45" s="19"/>
      <c r="V45" s="19" t="str">
        <f>IFERROR(INDEX(Eventos!$D:$D,MATCH($B45 &amp; "-" &amp; V$42,Eventos!$B:$B,0)),"")</f>
        <v/>
      </c>
      <c r="W45" s="19"/>
    </row>
    <row r="46" spans="2:23" s="17" customFormat="1" ht="30" customHeight="1" x14ac:dyDescent="0.25">
      <c r="B46" s="18">
        <v>4</v>
      </c>
      <c r="C46" s="19"/>
      <c r="D46" s="19" t="str">
        <f>IFERROR(INDEX(Eventos!$D:$D,MATCH($B46 &amp; "-" &amp; D$42,Eventos!$B:$B,0)),"")</f>
        <v/>
      </c>
      <c r="E46" s="19"/>
      <c r="F46" s="20"/>
      <c r="G46" s="20" t="str">
        <f>IFERROR(INDEX(Eventos!$D:$D,MATCH($B46 &amp; "-" &amp; G$42,Eventos!$B:$B,0)),"")</f>
        <v/>
      </c>
      <c r="H46" s="20"/>
      <c r="I46" s="19"/>
      <c r="J46" s="19" t="str">
        <f>IFERROR(INDEX(Eventos!$D:$D,MATCH($B46 &amp; "-" &amp; J$42,Eventos!$B:$B,0)),"")</f>
        <v/>
      </c>
      <c r="K46" s="19"/>
      <c r="L46" s="20"/>
      <c r="M46" s="20" t="str">
        <f>IFERROR(INDEX(Eventos!$D:$D,MATCH($B46 &amp; "-" &amp; M$42,Eventos!$B:$B,0)),"")</f>
        <v/>
      </c>
      <c r="N46" s="20"/>
      <c r="O46" s="19"/>
      <c r="P46" s="19" t="str">
        <f>IFERROR(INDEX(Eventos!$D:$D,MATCH($B46 &amp; "-" &amp; P$42,Eventos!$B:$B,0)),"")</f>
        <v/>
      </c>
      <c r="Q46" s="19"/>
      <c r="R46" s="20"/>
      <c r="S46" s="20" t="str">
        <f>IFERROR(INDEX(Eventos!$D:$D,MATCH($B46 &amp; "-" &amp; S$42,Eventos!$B:$B,0)),"")</f>
        <v/>
      </c>
      <c r="T46" s="20"/>
      <c r="U46" s="19"/>
      <c r="V46" s="19" t="str">
        <f>IFERROR(INDEX(Eventos!$D:$D,MATCH($B46 &amp; "-" &amp; V$42,Eventos!$B:$B,0)),"")</f>
        <v/>
      </c>
      <c r="W46" s="19"/>
    </row>
    <row r="47" spans="2:23" s="17" customFormat="1" ht="30" customHeight="1" x14ac:dyDescent="0.25">
      <c r="B47" s="18">
        <v>5</v>
      </c>
      <c r="C47" s="19"/>
      <c r="D47" s="19" t="str">
        <f>IFERROR(INDEX(Eventos!$D:$D,MATCH($B47 &amp; "-" &amp; D$42,Eventos!$B:$B,0)),"")</f>
        <v/>
      </c>
      <c r="E47" s="19"/>
      <c r="F47" s="20"/>
      <c r="G47" s="20" t="str">
        <f>IFERROR(INDEX(Eventos!$D:$D,MATCH($B47 &amp; "-" &amp; G$42,Eventos!$B:$B,0)),"")</f>
        <v/>
      </c>
      <c r="H47" s="20"/>
      <c r="I47" s="19"/>
      <c r="J47" s="19" t="str">
        <f>IFERROR(INDEX(Eventos!$D:$D,MATCH($B47 &amp; "-" &amp; J$42,Eventos!$B:$B,0)),"")</f>
        <v/>
      </c>
      <c r="K47" s="19"/>
      <c r="L47" s="20"/>
      <c r="M47" s="20" t="str">
        <f>IFERROR(INDEX(Eventos!$D:$D,MATCH($B47 &amp; "-" &amp; M$42,Eventos!$B:$B,0)),"")</f>
        <v/>
      </c>
      <c r="N47" s="20"/>
      <c r="O47" s="19"/>
      <c r="P47" s="19" t="str">
        <f>IFERROR(INDEX(Eventos!$D:$D,MATCH($B47 &amp; "-" &amp; P$42,Eventos!$B:$B,0)),"")</f>
        <v/>
      </c>
      <c r="Q47" s="19"/>
      <c r="R47" s="20"/>
      <c r="S47" s="20" t="str">
        <f>IFERROR(INDEX(Eventos!$D:$D,MATCH($B47 &amp; "-" &amp; S$42,Eventos!$B:$B,0)),"")</f>
        <v/>
      </c>
      <c r="T47" s="20"/>
      <c r="U47" s="19"/>
      <c r="V47" s="19" t="str">
        <f>IFERROR(INDEX(Eventos!$D:$D,MATCH($B47 &amp; "-" &amp; V$42,Eventos!$B:$B,0)),"")</f>
        <v/>
      </c>
      <c r="W47" s="19"/>
    </row>
    <row r="48" spans="2:23" x14ac:dyDescent="0.25">
      <c r="C48" s="8"/>
      <c r="D48" s="11"/>
      <c r="E48" s="8"/>
      <c r="F48" s="7"/>
      <c r="G48" s="12"/>
      <c r="H48" s="7"/>
      <c r="I48" s="8"/>
      <c r="J48" s="11"/>
      <c r="K48" s="8"/>
      <c r="L48" s="7"/>
      <c r="M48" s="12"/>
      <c r="N48" s="7"/>
      <c r="O48" s="8"/>
      <c r="P48" s="11"/>
      <c r="Q48" s="8"/>
      <c r="R48" s="7"/>
      <c r="S48" s="12"/>
      <c r="T48" s="7"/>
      <c r="U48" s="8"/>
      <c r="V48" s="11"/>
      <c r="W48" s="8"/>
    </row>
    <row r="49" spans="2:23" ht="23.25" x14ac:dyDescent="0.35">
      <c r="C49" s="25"/>
      <c r="D49" s="25" t="str">
        <f>IF(V42="","",IF(V42=EOMONTH(Auxiliar!$B$21,0),"",V42+1))</f>
        <v/>
      </c>
      <c r="E49" s="25"/>
      <c r="F49" s="26"/>
      <c r="G49" s="26" t="str">
        <f>IF(D49="","",IF(D49=EOMONTH(Auxiliar!$B$21,0),"",D49+1))</f>
        <v/>
      </c>
      <c r="H49" s="26"/>
      <c r="I49" s="25"/>
      <c r="J49" s="25" t="str">
        <f>IF(G49="","",IF(G49=EOMONTH(Auxiliar!$B$21,0),"",G49+1))</f>
        <v/>
      </c>
      <c r="K49" s="25"/>
      <c r="L49" s="26"/>
      <c r="M49" s="26" t="str">
        <f>IF(J49="","",IF(J49=EOMONTH(Auxiliar!$B$21,0),"",J49+1))</f>
        <v/>
      </c>
      <c r="N49" s="26"/>
      <c r="O49" s="25"/>
      <c r="P49" s="25" t="str">
        <f>IF(M49="","",IF(M49=EOMONTH(Auxiliar!$B$21,0),"",M49+1))</f>
        <v/>
      </c>
      <c r="Q49" s="25"/>
      <c r="R49" s="26"/>
      <c r="S49" s="26" t="str">
        <f>IF(P49="","",IF(P49=EOMONTH(Auxiliar!$B$21,0),"",P49+1))</f>
        <v/>
      </c>
      <c r="T49" s="26"/>
      <c r="U49" s="25"/>
      <c r="V49" s="25" t="str">
        <f>IF(S49="","",IF(S49=EOMONTH(Auxiliar!$B$21,0),"",S49+1))</f>
        <v/>
      </c>
      <c r="W49" s="25"/>
    </row>
    <row r="50" spans="2:23" s="17" customFormat="1" ht="30" customHeight="1" x14ac:dyDescent="0.25">
      <c r="B50" s="18">
        <v>1</v>
      </c>
      <c r="C50" s="19"/>
      <c r="D50" s="19" t="str">
        <f>IFERROR(INDEX(Eventos!$D:$D,MATCH($B50 &amp; "-" &amp; D$49,Eventos!$B:$B,0)),"")</f>
        <v/>
      </c>
      <c r="E50" s="19"/>
      <c r="F50" s="20"/>
      <c r="G50" s="20" t="str">
        <f>IFERROR(INDEX(Eventos!$D:$D,MATCH($B50 &amp; "-" &amp; G$49,Eventos!$B:$B,0)),"")</f>
        <v/>
      </c>
      <c r="H50" s="20"/>
      <c r="I50" s="19"/>
      <c r="J50" s="19" t="str">
        <f>IFERROR(INDEX(Eventos!$D:$D,MATCH($B50 &amp; "-" &amp; J$49,Eventos!$B:$B,0)),"")</f>
        <v/>
      </c>
      <c r="K50" s="19"/>
      <c r="L50" s="20"/>
      <c r="M50" s="20" t="str">
        <f>IFERROR(INDEX(Eventos!$D:$D,MATCH($B50 &amp; "-" &amp; M$49,Eventos!$B:$B,0)),"")</f>
        <v/>
      </c>
      <c r="N50" s="20"/>
      <c r="O50" s="19"/>
      <c r="P50" s="19" t="str">
        <f>IFERROR(INDEX(Eventos!$D:$D,MATCH($B50 &amp; "-" &amp; P$49,Eventos!$B:$B,0)),"")</f>
        <v/>
      </c>
      <c r="Q50" s="19"/>
      <c r="R50" s="20"/>
      <c r="S50" s="20" t="str">
        <f>IFERROR(INDEX(Eventos!$D:$D,MATCH($B50 &amp; "-" &amp; S$49,Eventos!$B:$B,0)),"")</f>
        <v/>
      </c>
      <c r="T50" s="20"/>
      <c r="U50" s="19"/>
      <c r="V50" s="19" t="str">
        <f>IFERROR(INDEX(Eventos!$D:$D,MATCH($B50 &amp; "-" &amp; V$49,Eventos!$B:$B,0)),"")</f>
        <v/>
      </c>
      <c r="W50" s="19"/>
    </row>
    <row r="51" spans="2:23" s="17" customFormat="1" ht="30" customHeight="1" x14ac:dyDescent="0.25">
      <c r="B51" s="18">
        <v>2</v>
      </c>
      <c r="C51" s="19"/>
      <c r="D51" s="19" t="str">
        <f>IFERROR(INDEX(Eventos!$D:$D,MATCH($B51 &amp; "-" &amp; D$49,Eventos!$B:$B,0)),"")</f>
        <v/>
      </c>
      <c r="E51" s="19"/>
      <c r="F51" s="20"/>
      <c r="G51" s="20" t="str">
        <f>IFERROR(INDEX(Eventos!$D:$D,MATCH($B51 &amp; "-" &amp; G$49,Eventos!$B:$B,0)),"")</f>
        <v/>
      </c>
      <c r="H51" s="20"/>
      <c r="I51" s="19"/>
      <c r="J51" s="19" t="str">
        <f>IFERROR(INDEX(Eventos!$D:$D,MATCH($B51 &amp; "-" &amp; J$49,Eventos!$B:$B,0)),"")</f>
        <v/>
      </c>
      <c r="K51" s="19"/>
      <c r="L51" s="20"/>
      <c r="M51" s="20" t="str">
        <f>IFERROR(INDEX(Eventos!$D:$D,MATCH($B51 &amp; "-" &amp; M$49,Eventos!$B:$B,0)),"")</f>
        <v/>
      </c>
      <c r="N51" s="20"/>
      <c r="O51" s="19"/>
      <c r="P51" s="19" t="str">
        <f>IFERROR(INDEX(Eventos!$D:$D,MATCH($B51 &amp; "-" &amp; P$49,Eventos!$B:$B,0)),"")</f>
        <v/>
      </c>
      <c r="Q51" s="19"/>
      <c r="R51" s="20"/>
      <c r="S51" s="20" t="str">
        <f>IFERROR(INDEX(Eventos!$D:$D,MATCH($B51 &amp; "-" &amp; S$49,Eventos!$B:$B,0)),"")</f>
        <v/>
      </c>
      <c r="T51" s="20"/>
      <c r="U51" s="19"/>
      <c r="V51" s="19" t="str">
        <f>IFERROR(INDEX(Eventos!$D:$D,MATCH($B51 &amp; "-" &amp; V$49,Eventos!$B:$B,0)),"")</f>
        <v/>
      </c>
      <c r="W51" s="19"/>
    </row>
    <row r="52" spans="2:23" s="17" customFormat="1" ht="30" customHeight="1" x14ac:dyDescent="0.25">
      <c r="B52" s="18">
        <v>3</v>
      </c>
      <c r="C52" s="19"/>
      <c r="D52" s="19" t="str">
        <f>IFERROR(INDEX(Eventos!$D:$D,MATCH($B52 &amp; "-" &amp; D$49,Eventos!$B:$B,0)),"")</f>
        <v/>
      </c>
      <c r="E52" s="19"/>
      <c r="F52" s="20"/>
      <c r="G52" s="20" t="str">
        <f>IFERROR(INDEX(Eventos!$D:$D,MATCH($B52 &amp; "-" &amp; G$49,Eventos!$B:$B,0)),"")</f>
        <v/>
      </c>
      <c r="H52" s="20"/>
      <c r="I52" s="19"/>
      <c r="J52" s="19" t="str">
        <f>IFERROR(INDEX(Eventos!$D:$D,MATCH($B52 &amp; "-" &amp; J$49,Eventos!$B:$B,0)),"")</f>
        <v/>
      </c>
      <c r="K52" s="19"/>
      <c r="L52" s="20"/>
      <c r="M52" s="20" t="str">
        <f>IFERROR(INDEX(Eventos!$D:$D,MATCH($B52 &amp; "-" &amp; M$49,Eventos!$B:$B,0)),"")</f>
        <v/>
      </c>
      <c r="N52" s="20"/>
      <c r="O52" s="19"/>
      <c r="P52" s="19" t="str">
        <f>IFERROR(INDEX(Eventos!$D:$D,MATCH($B52 &amp; "-" &amp; P$49,Eventos!$B:$B,0)),"")</f>
        <v/>
      </c>
      <c r="Q52" s="19"/>
      <c r="R52" s="20"/>
      <c r="S52" s="20" t="str">
        <f>IFERROR(INDEX(Eventos!$D:$D,MATCH($B52 &amp; "-" &amp; S$49,Eventos!$B:$B,0)),"")</f>
        <v/>
      </c>
      <c r="T52" s="20"/>
      <c r="U52" s="19"/>
      <c r="V52" s="19" t="str">
        <f>IFERROR(INDEX(Eventos!$D:$D,MATCH($B52 &amp; "-" &amp; V$49,Eventos!$B:$B,0)),"")</f>
        <v/>
      </c>
      <c r="W52" s="19"/>
    </row>
    <row r="53" spans="2:23" s="17" customFormat="1" ht="30" customHeight="1" x14ac:dyDescent="0.25">
      <c r="B53" s="18">
        <v>4</v>
      </c>
      <c r="C53" s="19"/>
      <c r="D53" s="19" t="str">
        <f>IFERROR(INDEX(Eventos!$D:$D,MATCH($B53 &amp; "-" &amp; D$49,Eventos!$B:$B,0)),"")</f>
        <v/>
      </c>
      <c r="E53" s="19"/>
      <c r="F53" s="20"/>
      <c r="G53" s="20" t="str">
        <f>IFERROR(INDEX(Eventos!$D:$D,MATCH($B53 &amp; "-" &amp; G$49,Eventos!$B:$B,0)),"")</f>
        <v/>
      </c>
      <c r="H53" s="20"/>
      <c r="I53" s="19"/>
      <c r="J53" s="19" t="str">
        <f>IFERROR(INDEX(Eventos!$D:$D,MATCH($B53 &amp; "-" &amp; J$49,Eventos!$B:$B,0)),"")</f>
        <v/>
      </c>
      <c r="K53" s="19"/>
      <c r="L53" s="20"/>
      <c r="M53" s="20" t="str">
        <f>IFERROR(INDEX(Eventos!$D:$D,MATCH($B53 &amp; "-" &amp; M$49,Eventos!$B:$B,0)),"")</f>
        <v/>
      </c>
      <c r="N53" s="20"/>
      <c r="O53" s="19"/>
      <c r="P53" s="19" t="str">
        <f>IFERROR(INDEX(Eventos!$D:$D,MATCH($B53 &amp; "-" &amp; P$49,Eventos!$B:$B,0)),"")</f>
        <v/>
      </c>
      <c r="Q53" s="19"/>
      <c r="R53" s="20"/>
      <c r="S53" s="20" t="str">
        <f>IFERROR(INDEX(Eventos!$D:$D,MATCH($B53 &amp; "-" &amp; S$49,Eventos!$B:$B,0)),"")</f>
        <v/>
      </c>
      <c r="T53" s="20"/>
      <c r="U53" s="19"/>
      <c r="V53" s="19" t="str">
        <f>IFERROR(INDEX(Eventos!$D:$D,MATCH($B53 &amp; "-" &amp; V$49,Eventos!$B:$B,0)),"")</f>
        <v/>
      </c>
      <c r="W53" s="19"/>
    </row>
    <row r="54" spans="2:23" s="17" customFormat="1" ht="30" customHeight="1" x14ac:dyDescent="0.25">
      <c r="B54" s="18">
        <v>5</v>
      </c>
      <c r="C54" s="19"/>
      <c r="D54" s="19" t="str">
        <f>IFERROR(INDEX(Eventos!$D:$D,MATCH($B54 &amp; "-" &amp; D$49,Eventos!$B:$B,0)),"")</f>
        <v/>
      </c>
      <c r="E54" s="19"/>
      <c r="F54" s="20"/>
      <c r="G54" s="20" t="str">
        <f>IFERROR(INDEX(Eventos!$D:$D,MATCH($B54 &amp; "-" &amp; G$49,Eventos!$B:$B,0)),"")</f>
        <v/>
      </c>
      <c r="H54" s="20"/>
      <c r="I54" s="19"/>
      <c r="J54" s="19" t="str">
        <f>IFERROR(INDEX(Eventos!$D:$D,MATCH($B54 &amp; "-" &amp; J$49,Eventos!$B:$B,0)),"")</f>
        <v/>
      </c>
      <c r="K54" s="19"/>
      <c r="L54" s="20"/>
      <c r="M54" s="20" t="str">
        <f>IFERROR(INDEX(Eventos!$D:$D,MATCH($B54 &amp; "-" &amp; M$49,Eventos!$B:$B,0)),"")</f>
        <v/>
      </c>
      <c r="N54" s="20"/>
      <c r="O54" s="19"/>
      <c r="P54" s="19" t="str">
        <f>IFERROR(INDEX(Eventos!$D:$D,MATCH($B54 &amp; "-" &amp; P$49,Eventos!$B:$B,0)),"")</f>
        <v/>
      </c>
      <c r="Q54" s="19"/>
      <c r="R54" s="20"/>
      <c r="S54" s="20" t="str">
        <f>IFERROR(INDEX(Eventos!$D:$D,MATCH($B54 &amp; "-" &amp; S$49,Eventos!$B:$B,0)),"")</f>
        <v/>
      </c>
      <c r="T54" s="20"/>
      <c r="U54" s="19"/>
      <c r="V54" s="19" t="str">
        <f>IFERROR(INDEX(Eventos!$D:$D,MATCH($B54 &amp; "-" &amp; V$49,Eventos!$B:$B,0)),"")</f>
        <v/>
      </c>
      <c r="W54" s="19"/>
    </row>
    <row r="55" spans="2:23" x14ac:dyDescent="0.25">
      <c r="C55" s="8"/>
      <c r="D55" s="8"/>
      <c r="E55" s="8"/>
      <c r="F55" s="7"/>
      <c r="G55" s="7"/>
      <c r="H55" s="7"/>
      <c r="I55" s="8"/>
      <c r="J55" s="8"/>
      <c r="K55" s="8"/>
      <c r="L55" s="7"/>
      <c r="M55" s="7"/>
      <c r="N55" s="7"/>
      <c r="O55" s="8"/>
      <c r="P55" s="8"/>
      <c r="Q55" s="8"/>
      <c r="R55" s="7"/>
      <c r="S55" s="7"/>
      <c r="T55" s="7"/>
      <c r="U55" s="8"/>
      <c r="V55" s="8"/>
      <c r="W55" s="8"/>
    </row>
  </sheetData>
  <phoneticPr fontId="2" type="noConversion"/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3" name="Spinner 3">
              <controlPr defaultSize="0" autoPict="0">
                <anchor moveWithCells="1" sizeWithCells="1">
                  <from>
                    <xdr:col>3</xdr:col>
                    <xdr:colOff>1295400</xdr:colOff>
                    <xdr:row>8</xdr:row>
                    <xdr:rowOff>9525</xdr:rowOff>
                  </from>
                  <to>
                    <xdr:col>3</xdr:col>
                    <xdr:colOff>1609725</xdr:colOff>
                    <xdr:row>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4" name="Spinner 4">
              <controlPr defaultSize="0" autoPict="0">
                <anchor moveWithCells="1" sizeWithCells="1">
                  <from>
                    <xdr:col>6</xdr:col>
                    <xdr:colOff>2085975</xdr:colOff>
                    <xdr:row>8</xdr:row>
                    <xdr:rowOff>9525</xdr:rowOff>
                  </from>
                  <to>
                    <xdr:col>9</xdr:col>
                    <xdr:colOff>171450</xdr:colOff>
                    <xdr:row>8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21"/>
  <sheetViews>
    <sheetView workbookViewId="0">
      <selection activeCell="B21" sqref="B21"/>
    </sheetView>
  </sheetViews>
  <sheetFormatPr defaultRowHeight="15" x14ac:dyDescent="0.25"/>
  <cols>
    <col min="2" max="2" width="16.42578125" customWidth="1"/>
  </cols>
  <sheetData>
    <row r="4" spans="2:3" x14ac:dyDescent="0.25">
      <c r="B4" s="27" t="s">
        <v>36</v>
      </c>
      <c r="C4">
        <v>1</v>
      </c>
    </row>
    <row r="5" spans="2:3" x14ac:dyDescent="0.25">
      <c r="B5" s="27" t="s">
        <v>37</v>
      </c>
      <c r="C5">
        <v>2</v>
      </c>
    </row>
    <row r="6" spans="2:3" x14ac:dyDescent="0.25">
      <c r="B6" s="27" t="s">
        <v>35</v>
      </c>
      <c r="C6">
        <v>3</v>
      </c>
    </row>
    <row r="7" spans="2:3" x14ac:dyDescent="0.25">
      <c r="B7" s="27" t="s">
        <v>38</v>
      </c>
      <c r="C7">
        <v>4</v>
      </c>
    </row>
    <row r="8" spans="2:3" x14ac:dyDescent="0.25">
      <c r="B8" s="27" t="s">
        <v>39</v>
      </c>
      <c r="C8">
        <v>5</v>
      </c>
    </row>
    <row r="9" spans="2:3" x14ac:dyDescent="0.25">
      <c r="B9" s="27" t="s">
        <v>40</v>
      </c>
      <c r="C9" s="14">
        <v>6</v>
      </c>
    </row>
    <row r="10" spans="2:3" x14ac:dyDescent="0.25">
      <c r="B10" s="21" t="s">
        <v>41</v>
      </c>
      <c r="C10" s="17">
        <v>7</v>
      </c>
    </row>
    <row r="11" spans="2:3" x14ac:dyDescent="0.25">
      <c r="B11" s="21" t="s">
        <v>42</v>
      </c>
      <c r="C11" s="17">
        <v>8</v>
      </c>
    </row>
    <row r="12" spans="2:3" x14ac:dyDescent="0.25">
      <c r="B12" s="21" t="s">
        <v>43</v>
      </c>
      <c r="C12" s="17">
        <v>9</v>
      </c>
    </row>
    <row r="13" spans="2:3" x14ac:dyDescent="0.25">
      <c r="B13" s="21" t="s">
        <v>44</v>
      </c>
      <c r="C13" s="17">
        <v>10</v>
      </c>
    </row>
    <row r="14" spans="2:3" x14ac:dyDescent="0.25">
      <c r="B14" s="21" t="s">
        <v>45</v>
      </c>
      <c r="C14" s="17">
        <v>11</v>
      </c>
    </row>
    <row r="15" spans="2:3" x14ac:dyDescent="0.25">
      <c r="B15" s="27" t="s">
        <v>46</v>
      </c>
      <c r="C15">
        <v>12</v>
      </c>
    </row>
    <row r="17" spans="2:3" x14ac:dyDescent="0.25">
      <c r="B17">
        <v>2</v>
      </c>
    </row>
    <row r="18" spans="2:3" x14ac:dyDescent="0.25">
      <c r="B18" t="str" cm="1">
        <f t="array" ref="B18">INDEX(B4:B15,B17)</f>
        <v>FEVEREIRO</v>
      </c>
    </row>
    <row r="19" spans="2:3" x14ac:dyDescent="0.25">
      <c r="B19">
        <f>Calendário!D9</f>
        <v>2022</v>
      </c>
    </row>
    <row r="21" spans="2:3" x14ac:dyDescent="0.25">
      <c r="B21" s="16">
        <f>DATE(B19,B17,1)</f>
        <v>44593</v>
      </c>
      <c r="C21" s="14" t="str">
        <f>UPPER(TEXT(B21,"ddd"))</f>
        <v>TER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Eventos</vt:lpstr>
      <vt:lpstr>Calendário</vt:lpstr>
      <vt:lpstr>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Cavalcanti</dc:creator>
  <cp:lastModifiedBy>Usuário do Windows</cp:lastModifiedBy>
  <dcterms:created xsi:type="dcterms:W3CDTF">2021-03-01T06:47:45Z</dcterms:created>
  <dcterms:modified xsi:type="dcterms:W3CDTF">2022-08-22T18:20:35Z</dcterms:modified>
</cp:coreProperties>
</file>